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NY Connects Admin\Correspondence\2020-2021\"/>
    </mc:Choice>
  </mc:AlternateContent>
  <xr:revisionPtr revIDLastSave="0" documentId="13_ncr:1_{3EEC1B0F-6FFF-4E7C-9AA8-23A0927F22E5}" xr6:coauthVersionLast="44" xr6:coauthVersionMax="44" xr10:uidLastSave="{00000000-0000-0000-0000-000000000000}"/>
  <bookViews>
    <workbookView xWindow="-120" yWindow="-120" windowWidth="20730" windowHeight="11160" tabRatio="660" activeTab="3" xr2:uid="{00000000-000D-0000-FFFF-FFFF00000000}"/>
  </bookViews>
  <sheets>
    <sheet name="Budget Sum" sheetId="1" r:id="rId1"/>
    <sheet name="Per &amp; Fringe" sheetId="2" r:id="rId2"/>
    <sheet name="Equip,Travel, M&amp;O" sheetId="9" r:id="rId3"/>
    <sheet name="Sub, Other &amp; Total" sheetId="4" r:id="rId4"/>
  </sheets>
  <definedNames>
    <definedName name="_xlnm.Print_Area" localSheetId="0">'Budget Sum'!$A$1:$C$22</definedName>
    <definedName name="_xlnm.Print_Area" localSheetId="2">'Equip,Travel, M&amp;O'!$A$1:$I$43</definedName>
    <definedName name="_xlnm.Print_Area" localSheetId="1">'Per &amp; Fringe'!$A$1:$I$45</definedName>
    <definedName name="_xlnm.Print_Area" localSheetId="3">'Sub, Other &amp; Total'!$A$1:$C$38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 i="9" l="1"/>
  <c r="I12" i="9"/>
  <c r="I11" i="9"/>
  <c r="I10" i="9"/>
  <c r="I9" i="9"/>
  <c r="I8" i="9"/>
  <c r="H12" i="2" l="1"/>
  <c r="H15" i="2"/>
  <c r="H18" i="2"/>
  <c r="H21" i="2"/>
  <c r="H24" i="2"/>
  <c r="H27" i="2"/>
  <c r="H30" i="2"/>
  <c r="H33" i="2"/>
  <c r="H36" i="2"/>
  <c r="H39" i="2"/>
  <c r="H9" i="2"/>
  <c r="A1" i="4" l="1"/>
  <c r="A1" i="9"/>
  <c r="A1" i="2"/>
  <c r="C38" i="4" l="1"/>
  <c r="F4" i="9" l="1"/>
  <c r="I31" i="9"/>
  <c r="I43" i="9" s="1"/>
  <c r="C14" i="1" s="1"/>
  <c r="I17" i="9"/>
  <c r="I25" i="9" s="1"/>
  <c r="C13" i="1" s="1"/>
  <c r="I14" i="9" l="1"/>
  <c r="C12" i="1" s="1"/>
  <c r="C4" i="2"/>
  <c r="B4" i="4" s="1"/>
  <c r="C19" i="1"/>
  <c r="C18" i="1"/>
  <c r="G12" i="2" l="1"/>
  <c r="G15" i="2"/>
  <c r="G18" i="2"/>
  <c r="G21" i="2"/>
  <c r="G24" i="2"/>
  <c r="G27" i="2"/>
  <c r="G30" i="2"/>
  <c r="G33" i="2"/>
  <c r="G36" i="2"/>
  <c r="G39" i="2"/>
  <c r="G9" i="2"/>
  <c r="C25" i="4" l="1"/>
  <c r="C32" i="4"/>
  <c r="C16" i="1" s="1"/>
  <c r="C15" i="1" l="1"/>
  <c r="H42" i="2" l="1"/>
  <c r="H45" i="2" l="1"/>
  <c r="C11" i="1" s="1"/>
  <c r="C10" i="1"/>
  <c r="C17" i="1" l="1"/>
  <c r="C33" i="4"/>
</calcChain>
</file>

<file path=xl/sharedStrings.xml><?xml version="1.0" encoding="utf-8"?>
<sst xmlns="http://schemas.openxmlformats.org/spreadsheetml/2006/main" count="134" uniqueCount="89">
  <si>
    <t>Budget Category</t>
  </si>
  <si>
    <t>% of
Time</t>
  </si>
  <si>
    <t>Amount</t>
  </si>
  <si>
    <t>N</t>
  </si>
  <si>
    <t>T</t>
  </si>
  <si>
    <t>L</t>
  </si>
  <si>
    <t>Location:</t>
  </si>
  <si>
    <t>Owner:</t>
  </si>
  <si>
    <t>Equipment Maintenance and Repair:</t>
  </si>
  <si>
    <t>Printing &amp; Photocopying:</t>
  </si>
  <si>
    <t>Supplies:</t>
  </si>
  <si>
    <t>Telephone:</t>
  </si>
  <si>
    <t xml:space="preserve"> </t>
  </si>
  <si>
    <t>Parking &amp; Tolls</t>
  </si>
  <si>
    <t>Postage:</t>
  </si>
  <si>
    <t>Utilities:</t>
  </si>
  <si>
    <t>Total Hours
worked per week</t>
  </si>
  <si>
    <t>Public Education:</t>
  </si>
  <si>
    <t>Other (Specify):</t>
  </si>
  <si>
    <t>miles @</t>
  </si>
  <si>
    <t xml:space="preserve"> per mile</t>
  </si>
  <si>
    <t>Mileage:</t>
  </si>
  <si>
    <t>Reasons for Travel:</t>
  </si>
  <si>
    <t>AAA:</t>
  </si>
  <si>
    <t>TOTAL Travel</t>
  </si>
  <si>
    <t>8. Total Budget:  (numbers 1-7)</t>
  </si>
  <si>
    <t xml:space="preserve">6. Other Expenses:  List specific item and cost.                                                                 </t>
  </si>
  <si>
    <r>
      <t xml:space="preserve"> 1.    Personnel</t>
    </r>
    <r>
      <rPr>
        <sz val="12"/>
        <rFont val="Arial"/>
        <family val="2"/>
      </rPr>
      <t xml:space="preserve"> - AAA salaries are listed here.( DSS and other </t>
    </r>
    <r>
      <rPr>
        <b/>
        <i/>
        <sz val="12"/>
        <rFont val="Arial"/>
        <family val="2"/>
      </rPr>
      <t xml:space="preserve">county </t>
    </r>
    <r>
      <rPr>
        <sz val="12"/>
        <rFont val="Arial"/>
        <family val="2"/>
      </rPr>
      <t>partners' salaries are listed in the contract section, as applicable.)</t>
    </r>
  </si>
  <si>
    <t>Other Expenses</t>
  </si>
  <si>
    <t>Maintenance and Operations</t>
  </si>
  <si>
    <t xml:space="preserve">Travel </t>
  </si>
  <si>
    <t>Equipment</t>
  </si>
  <si>
    <t>Fringe Benefits</t>
  </si>
  <si>
    <t>Personnel</t>
  </si>
  <si>
    <t>Contracts and/or Consultants</t>
  </si>
  <si>
    <t>Total Budget (Sum of Lines 1-7)</t>
  </si>
  <si>
    <t>State Funds Requested</t>
  </si>
  <si>
    <t xml:space="preserve">SUMMARY BUDGETS </t>
  </si>
  <si>
    <t>Supporting Budget Schedules</t>
  </si>
  <si>
    <t>Fringe Benefit Rate %:</t>
  </si>
  <si>
    <t>Complete for Each Position
(N)ame, (T)itle, (L)ocation</t>
  </si>
  <si>
    <t>Monthly Rent</t>
  </si>
  <si>
    <t>% Charge to Prg</t>
  </si>
  <si>
    <t>No. of months</t>
  </si>
  <si>
    <t>Rent:</t>
  </si>
  <si>
    <t>Program Period:</t>
  </si>
  <si>
    <t xml:space="preserve"> Annual Salary or Hourly Rate*</t>
  </si>
  <si>
    <t>Narrative justification: For each position, provide a brief summary of duties related to each program.</t>
  </si>
  <si>
    <t>*Note: If employee is paid a salary, then list the annual salary. If employee is not on salary, then list the hourly rate. When reporting the rate of pay on vouchering forms, the format (i.e., salary or hourly rate) must match this budget (although the actual salary or the hourly rate paid may be different than budgeted).</t>
  </si>
  <si>
    <t>NY Connects:</t>
  </si>
  <si>
    <t>TOTAL M&amp;O:</t>
  </si>
  <si>
    <t>TOTAL Contractors/Consultants:</t>
  </si>
  <si>
    <t>TOTAL Other Expenses:</t>
  </si>
  <si>
    <t># of Units
(Consultant)</t>
  </si>
  <si>
    <r>
      <t xml:space="preserve">Contractor/Consultant and description of service
</t>
    </r>
    <r>
      <rPr>
        <b/>
        <sz val="10"/>
        <rFont val="Arial"/>
        <family val="2"/>
      </rPr>
      <t>(List them individually)</t>
    </r>
  </si>
  <si>
    <t>Item and Description</t>
  </si>
  <si>
    <t>Quantity</t>
  </si>
  <si>
    <t>Unit Purchase Price</t>
  </si>
  <si>
    <t>Budget Amount</t>
  </si>
  <si>
    <t>TOTAL Fringe:</t>
  </si>
  <si>
    <t>Local Funds</t>
  </si>
  <si>
    <r>
      <rPr>
        <u/>
        <sz val="10"/>
        <rFont val="Arial"/>
        <family val="2"/>
      </rPr>
      <t>Notes</t>
    </r>
    <r>
      <rPr>
        <sz val="10"/>
        <rFont val="Arial"/>
        <family val="2"/>
      </rPr>
      <t xml:space="preserve">  The Total Budget amount (Line 8) must equal the Total Budget amount (Line 8) on the last page. </t>
    </r>
  </si>
  <si>
    <t>Allocation Amount</t>
  </si>
  <si>
    <t>Hours worked on program per week</t>
  </si>
  <si>
    <t>Chargeable to Program</t>
  </si>
  <si>
    <t>TOTAL Program Personnel:</t>
  </si>
  <si>
    <r>
      <t xml:space="preserve">2.  Fringe Benefits- </t>
    </r>
    <r>
      <rPr>
        <sz val="12"/>
        <rFont val="Arial"/>
        <family val="2"/>
      </rPr>
      <t>Fringe Benefits should be directly proportional to that portion of personnel costs that are program related. Provide a clear justification if the expenses are not proportionally allocated.</t>
    </r>
  </si>
  <si>
    <t>Amount Chargeable to Program</t>
  </si>
  <si>
    <t>Program
Expenses</t>
  </si>
  <si>
    <t xml:space="preserve">Program
Total </t>
  </si>
  <si>
    <t>9. State Funds Requested</t>
  </si>
  <si>
    <t>10. Local Funds: Describe below</t>
  </si>
  <si>
    <t>TOTAL Local Funds:</t>
  </si>
  <si>
    <r>
      <t>5. Maintenance &amp; Operations:</t>
    </r>
    <r>
      <rPr>
        <sz val="10"/>
        <rFont val="Arial"/>
        <family val="2"/>
      </rPr>
      <t xml:space="preserve">
•In the space provided, detail each expense.
•For equipment with a unit cost of less than $1,000, list the items and the total for these items under Miscellaneous Equipment.</t>
    </r>
  </si>
  <si>
    <t>Miscellaneous Equipment (List Items):</t>
  </si>
  <si>
    <r>
      <t xml:space="preserve">3.  Equipment:
</t>
    </r>
    <r>
      <rPr>
        <sz val="10"/>
        <rFont val="Arial"/>
        <family val="2"/>
      </rPr>
      <t>•List all equipment items whether purchased or leased.
•Provide a detailed description for all equipment with a unit cost of $1,000 or more.
•Equipment with a unit cost of less than $1,000 should be listed individually under Miscellaneous Equipment in the Maintenance &amp; Operations budget section.</t>
    </r>
  </si>
  <si>
    <t>Percent Chargeable to Program</t>
  </si>
  <si>
    <t>TOTAL Equipment</t>
  </si>
  <si>
    <t>Public Transportation:</t>
  </si>
  <si>
    <t>Rental Vehicles (specify destination):</t>
  </si>
  <si>
    <t>Other Travel Costs (Specify):</t>
  </si>
  <si>
    <r>
      <t>7.</t>
    </r>
    <r>
      <rPr>
        <b/>
        <sz val="14"/>
        <rFont val="Arial"/>
        <family val="2"/>
      </rPr>
      <t xml:space="preserve"> </t>
    </r>
    <r>
      <rPr>
        <b/>
        <sz val="12"/>
        <rFont val="Arial"/>
        <family val="2"/>
      </rPr>
      <t xml:space="preserve">Contracts/Consultants:
</t>
    </r>
    <r>
      <rPr>
        <sz val="10"/>
        <rFont val="Arial"/>
        <family val="2"/>
      </rPr>
      <t>•List each contractor or consultant, amount, and describe service below.
•A copy of each contract or consultant agreement must be submitted to NYSOFA before reimbursement will be made.
•Complete and submit a Contractor Budget for each contractor that will receive 25% or more of your grant amount in the form of line item contracts.
•For Consultants, please list unit rate (e.g., $25 per hour) and Number of Units in the columns provided. (Note: If you hire a translator, language and/or sign interpreter, include the expense here.)  DSS or other county partners' salaries are to be listed in this section.
•The Unit Rate and Number of Units do not need to be completed for line item contracts.</t>
    </r>
  </si>
  <si>
    <t>Area Agencies may include additional Local Funding in the budget above, however additional funds are not required.</t>
  </si>
  <si>
    <t>•Itemize all Public Education costs.
•Promotional materials in the form of informational brochures and the like are acceptable expenses.
•“Giveaways” are not an allowable expense under this funding.                                                          •Food and refreshments (other than travel related expenses) are not an allowable expense under this funding.</t>
  </si>
  <si>
    <t>Information Technology (Specify):</t>
  </si>
  <si>
    <r>
      <t>4. Travel:</t>
    </r>
    <r>
      <rPr>
        <sz val="10"/>
        <rFont val="Arial"/>
        <family val="2"/>
      </rPr>
      <t xml:space="preserve">
•List travel costs.Include travel costs for NY Connects staff participating in the NYSOFA NWD PCC              In-Person training to</t>
    </r>
    <r>
      <rPr>
        <sz val="10"/>
        <color theme="5"/>
        <rFont val="Arial"/>
        <family val="2"/>
      </rPr>
      <t xml:space="preserve"> be held in Albany, </t>
    </r>
    <r>
      <rPr>
        <sz val="10"/>
        <rFont val="Arial"/>
        <family val="2"/>
      </rPr>
      <t>NY.
•Outline reason for travel and indicate the number of staff traveling.(e.g., staff to training, field interviews, advisory group meeting, etc.).
•Show the basis of computation (e.g., two people to 3-day training at $X airfare, $X lodging, $X food).</t>
    </r>
  </si>
  <si>
    <t>NY Connects Expansion and Enhancement 2020-2021</t>
  </si>
  <si>
    <t>April 1, 2020 - March 31, 2021</t>
  </si>
  <si>
    <t>20-PI-07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</si>
</sst>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4" formatCode="_(&quot;$&quot;* #,##0.00_);_(&quot;$&quot;* \(#,##0.00\);_(&quot;$&quot;* &quot;-&quot;??_);_(@_)"/>
    <numFmt numFmtId="164" formatCode="&quot;$&quot;#,##0"/>
    <numFmt numFmtId="165" formatCode="&quot;$&quot;#,##0.00"/>
    <numFmt numFmtId="166" formatCode="_(&quot;$&quot;* #,##0.00_);_(&quot;$&quot;* \(#,##0.00\);_(&quot;$&quot;* &quot;-&quot;_);_(@_)"/>
    <numFmt numFmtId="167" formatCode="&quot;$&quot;#,##0.000"/>
  </numFmts>
  <fonts count="14" x14ac:knownFonts="1">
    <font>
      <sz val="10"/>
      <name val="Arial"/>
    </font>
    <font>
      <sz val="10"/>
      <name val="Arial"/>
      <family val="2"/>
    </font>
    <font>
      <b/>
      <sz val="12"/>
      <name val="Arial"/>
      <family val="2"/>
    </font>
    <font>
      <b/>
      <sz val="10"/>
      <name val="Arial"/>
      <family val="2"/>
    </font>
    <font>
      <sz val="12"/>
      <name val="Arial"/>
      <family val="2"/>
    </font>
    <font>
      <sz val="10"/>
      <name val="Arial"/>
      <family val="2"/>
    </font>
    <font>
      <sz val="8"/>
      <name val="Arial"/>
      <family val="2"/>
    </font>
    <font>
      <b/>
      <u/>
      <sz val="12"/>
      <name val="Arial"/>
      <family val="2"/>
    </font>
    <font>
      <b/>
      <sz val="14"/>
      <name val="Arial"/>
      <family val="2"/>
    </font>
    <font>
      <sz val="14"/>
      <name val="Arial"/>
      <family val="2"/>
    </font>
    <font>
      <b/>
      <i/>
      <sz val="12"/>
      <name val="Arial"/>
      <family val="2"/>
    </font>
    <font>
      <u/>
      <sz val="10"/>
      <name val="Arial"/>
      <family val="2"/>
    </font>
    <font>
      <b/>
      <sz val="10"/>
      <color rgb="FFFF0000"/>
      <name val="Arial"/>
      <family val="2"/>
    </font>
    <font>
      <sz val="10"/>
      <color theme="5"/>
      <name val="Arial"/>
      <family val="2"/>
    </font>
  </fonts>
  <fills count="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0" fontId="1" fillId="0" borderId="0"/>
  </cellStyleXfs>
  <cellXfs count="213">
    <xf numFmtId="0" fontId="0" fillId="0" borderId="0" xfId="0"/>
    <xf numFmtId="0" fontId="0" fillId="0" borderId="0" xfId="0" applyBorder="1"/>
    <xf numFmtId="0" fontId="3" fillId="0" borderId="0" xfId="0" applyFont="1" applyBorder="1" applyAlignment="1">
      <alignment horizontal="center"/>
    </xf>
    <xf numFmtId="0" fontId="3" fillId="0" borderId="0" xfId="0" applyFont="1" applyBorder="1" applyAlignment="1"/>
    <xf numFmtId="0" fontId="3" fillId="0" borderId="0" xfId="0" applyFont="1" applyBorder="1" applyAlignment="1" applyProtection="1">
      <protection locked="0"/>
    </xf>
    <xf numFmtId="0" fontId="3" fillId="0" borderId="2" xfId="0" applyFont="1" applyBorder="1" applyAlignment="1" applyProtection="1">
      <alignment horizontal="left"/>
      <protection locked="0"/>
    </xf>
    <xf numFmtId="0" fontId="3" fillId="0" borderId="0" xfId="0" applyFont="1" applyBorder="1" applyAlignment="1" applyProtection="1">
      <alignment horizontal="left"/>
      <protection hidden="1"/>
    </xf>
    <xf numFmtId="0" fontId="3" fillId="0" borderId="0" xfId="0" applyFont="1" applyBorder="1" applyAlignment="1">
      <alignment horizontal="left"/>
    </xf>
    <xf numFmtId="0" fontId="8" fillId="0" borderId="0" xfId="0" applyFont="1" applyBorder="1" applyAlignment="1">
      <alignment horizontal="center"/>
    </xf>
    <xf numFmtId="49" fontId="3" fillId="0" borderId="0"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0" fontId="1" fillId="0" borderId="0" xfId="0" applyFont="1" applyBorder="1" applyProtection="1">
      <protection locked="0"/>
    </xf>
    <xf numFmtId="165" fontId="1" fillId="0" borderId="1" xfId="0" applyNumberFormat="1" applyFont="1" applyBorder="1" applyAlignment="1" applyProtection="1">
      <alignment horizontal="center"/>
      <protection locked="0"/>
    </xf>
    <xf numFmtId="0" fontId="1" fillId="0" borderId="0" xfId="0" applyFont="1" applyBorder="1" applyAlignment="1" applyProtection="1">
      <alignment horizontal="left"/>
      <protection locked="0"/>
    </xf>
    <xf numFmtId="164" fontId="12" fillId="0" borderId="0"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left"/>
      <protection locked="0"/>
    </xf>
    <xf numFmtId="164" fontId="1" fillId="0" borderId="0" xfId="0" applyNumberFormat="1" applyFont="1" applyBorder="1" applyProtection="1">
      <protection locked="0"/>
    </xf>
    <xf numFmtId="0" fontId="1" fillId="0" borderId="0" xfId="0" applyFont="1" applyBorder="1" applyAlignment="1" applyProtection="1">
      <protection locked="0"/>
    </xf>
    <xf numFmtId="0" fontId="3" fillId="0" borderId="1" xfId="0" applyFont="1" applyBorder="1" applyAlignment="1" applyProtection="1">
      <alignment horizontal="center" wrapText="1"/>
      <protection locked="0"/>
    </xf>
    <xf numFmtId="0"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left" vertical="center" indent="1"/>
      <protection locked="0"/>
    </xf>
    <xf numFmtId="164" fontId="3" fillId="2" borderId="1" xfId="0" applyNumberFormat="1" applyFont="1" applyFill="1" applyBorder="1" applyAlignment="1" applyProtection="1">
      <alignment horizontal="left" vertical="center" indent="1"/>
      <protection locked="0"/>
    </xf>
    <xf numFmtId="166" fontId="1" fillId="0" borderId="0" xfId="0" applyNumberFormat="1" applyFont="1" applyBorder="1" applyProtection="1">
      <protection locked="0"/>
    </xf>
    <xf numFmtId="0" fontId="1" fillId="0" borderId="1"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5" fillId="0" borderId="0" xfId="0" applyFont="1" applyBorder="1"/>
    <xf numFmtId="0" fontId="0" fillId="0" borderId="0" xfId="0" applyBorder="1" applyAlignment="1"/>
    <xf numFmtId="0" fontId="0" fillId="0" borderId="0" xfId="0" applyBorder="1" applyAlignment="1">
      <alignment wrapText="1"/>
    </xf>
    <xf numFmtId="0" fontId="0" fillId="0" borderId="0" xfId="0" applyBorder="1" applyAlignment="1">
      <alignment horizontal="center"/>
    </xf>
    <xf numFmtId="0" fontId="0" fillId="0" borderId="0" xfId="0" applyFill="1" applyBorder="1"/>
    <xf numFmtId="49" fontId="1" fillId="0" borderId="1" xfId="0" applyNumberFormat="1" applyFont="1" applyBorder="1" applyAlignment="1" applyProtection="1">
      <alignment horizontal="left"/>
    </xf>
    <xf numFmtId="0" fontId="1" fillId="0" borderId="1" xfId="0" applyFont="1" applyBorder="1" applyAlignment="1">
      <alignment horizontal="center" vertical="center"/>
    </xf>
    <xf numFmtId="0" fontId="9" fillId="0" borderId="0" xfId="0" applyFont="1" applyBorder="1"/>
    <xf numFmtId="0" fontId="3" fillId="0" borderId="0" xfId="0" applyFont="1" applyBorder="1" applyAlignment="1" applyProtection="1">
      <alignment horizontal="right"/>
      <protection locked="0"/>
    </xf>
    <xf numFmtId="0" fontId="1" fillId="0" borderId="0" xfId="0" applyFont="1" applyBorder="1"/>
    <xf numFmtId="0" fontId="3" fillId="0" borderId="0" xfId="0" applyFont="1" applyBorder="1"/>
    <xf numFmtId="9" fontId="1" fillId="0" borderId="1" xfId="0" applyNumberFormat="1" applyFont="1" applyBorder="1" applyAlignment="1">
      <alignment horizontal="center" wrapText="1"/>
    </xf>
    <xf numFmtId="0" fontId="1" fillId="0" borderId="13" xfId="0" applyFont="1" applyBorder="1" applyAlignment="1" applyProtection="1">
      <alignment horizontal="right" wrapText="1"/>
      <protection locked="0"/>
    </xf>
    <xf numFmtId="0" fontId="3" fillId="0" borderId="1" xfId="0" applyFont="1" applyBorder="1" applyAlignment="1">
      <alignment horizontal="center" wrapText="1"/>
    </xf>
    <xf numFmtId="0" fontId="3" fillId="0" borderId="0" xfId="0" applyNumberFormat="1" applyFont="1" applyBorder="1" applyProtection="1">
      <protection locked="0"/>
    </xf>
    <xf numFmtId="0" fontId="3" fillId="0" borderId="0" xfId="0" applyFont="1" applyBorder="1" applyProtection="1">
      <protection locked="0"/>
    </xf>
    <xf numFmtId="42" fontId="3" fillId="0" borderId="0" xfId="0" applyNumberFormat="1" applyFont="1" applyBorder="1" applyAlignment="1" applyProtection="1">
      <protection locked="0"/>
    </xf>
    <xf numFmtId="0" fontId="3" fillId="2" borderId="0" xfId="0" applyFont="1" applyFill="1" applyBorder="1"/>
    <xf numFmtId="0" fontId="3" fillId="0" borderId="13" xfId="0" applyNumberFormat="1" applyFont="1" applyBorder="1" applyProtection="1">
      <protection locked="0"/>
    </xf>
    <xf numFmtId="0" fontId="1" fillId="0" borderId="14" xfId="0" applyNumberFormat="1" applyFont="1" applyBorder="1" applyAlignment="1" applyProtection="1">
      <alignment horizontal="center" vertical="center"/>
      <protection locked="0"/>
    </xf>
    <xf numFmtId="164" fontId="3" fillId="2" borderId="14" xfId="0" applyNumberFormat="1" applyFont="1" applyFill="1" applyBorder="1" applyAlignment="1" applyProtection="1">
      <alignment horizontal="left" vertical="center" indent="1"/>
      <protection locked="0"/>
    </xf>
    <xf numFmtId="0" fontId="1" fillId="0" borderId="9" xfId="0" applyNumberFormat="1" applyFont="1" applyBorder="1" applyAlignment="1" applyProtection="1">
      <alignment horizontal="center" vertical="center"/>
      <protection locked="0"/>
    </xf>
    <xf numFmtId="164" fontId="3" fillId="2" borderId="9" xfId="0" applyNumberFormat="1" applyFont="1" applyFill="1" applyBorder="1" applyAlignment="1" applyProtection="1">
      <alignment horizontal="left" vertical="center" indent="1"/>
      <protection locked="0"/>
    </xf>
    <xf numFmtId="0" fontId="3" fillId="0" borderId="2" xfId="0" applyFont="1" applyBorder="1" applyAlignment="1"/>
    <xf numFmtId="165" fontId="0" fillId="0" borderId="1" xfId="0" applyNumberFormat="1" applyBorder="1"/>
    <xf numFmtId="165" fontId="0" fillId="3" borderId="11" xfId="0" applyNumberFormat="1" applyFill="1" applyBorder="1" applyAlignment="1" applyProtection="1">
      <alignment horizontal="right"/>
    </xf>
    <xf numFmtId="165" fontId="1" fillId="2" borderId="1" xfId="0" applyNumberFormat="1" applyFont="1" applyFill="1" applyBorder="1" applyAlignment="1" applyProtection="1">
      <alignment horizontal="right" vertical="center"/>
    </xf>
    <xf numFmtId="165" fontId="1" fillId="2" borderId="9" xfId="1" applyNumberFormat="1" applyFont="1" applyFill="1" applyBorder="1" applyAlignment="1" applyProtection="1">
      <alignment vertical="center"/>
    </xf>
    <xf numFmtId="165" fontId="1" fillId="2" borderId="14" xfId="1" applyNumberFormat="1" applyFont="1" applyFill="1" applyBorder="1" applyAlignment="1" applyProtection="1">
      <alignment vertical="center"/>
    </xf>
    <xf numFmtId="165" fontId="1" fillId="0" borderId="1" xfId="0" applyNumberFormat="1" applyFont="1" applyFill="1" applyBorder="1" applyAlignment="1" applyProtection="1">
      <alignment horizontal="right" vertical="center"/>
      <protection locked="0"/>
    </xf>
    <xf numFmtId="165" fontId="0" fillId="0" borderId="1" xfId="0" applyNumberFormat="1" applyBorder="1" applyAlignment="1" applyProtection="1">
      <alignment horizontal="right"/>
    </xf>
    <xf numFmtId="165" fontId="0" fillId="4" borderId="1" xfId="0" applyNumberFormat="1" applyFill="1" applyBorder="1" applyAlignment="1" applyProtection="1"/>
    <xf numFmtId="165" fontId="3" fillId="0" borderId="1" xfId="0" applyNumberFormat="1" applyFont="1" applyBorder="1" applyAlignment="1" applyProtection="1"/>
    <xf numFmtId="165" fontId="3" fillId="0" borderId="1" xfId="0" applyNumberFormat="1" applyFont="1" applyBorder="1" applyAlignment="1" applyProtection="1">
      <protection locked="0"/>
    </xf>
    <xf numFmtId="165" fontId="1" fillId="3" borderId="1" xfId="0" applyNumberFormat="1" applyFont="1" applyFill="1" applyBorder="1" applyAlignment="1" applyProtection="1">
      <alignment horizontal="right"/>
    </xf>
    <xf numFmtId="0" fontId="3" fillId="0" borderId="2" xfId="0" applyFont="1" applyBorder="1" applyAlignment="1" applyProtection="1">
      <alignment horizontal="center"/>
    </xf>
    <xf numFmtId="164" fontId="0" fillId="0" borderId="1" xfId="0" applyNumberFormat="1" applyBorder="1" applyAlignment="1" applyProtection="1">
      <alignment horizontal="left"/>
      <protection locked="0"/>
    </xf>
    <xf numFmtId="0" fontId="1" fillId="0" borderId="14" xfId="0" applyFont="1" applyBorder="1" applyAlignment="1">
      <alignment horizontal="left" vertical="center" wrapText="1" readingOrder="1"/>
    </xf>
    <xf numFmtId="10" fontId="1" fillId="0" borderId="14" xfId="0" applyNumberFormat="1" applyFont="1" applyBorder="1"/>
    <xf numFmtId="165" fontId="1" fillId="4" borderId="14" xfId="0" applyNumberFormat="1" applyFont="1" applyFill="1" applyBorder="1" applyAlignment="1" applyProtection="1">
      <alignment horizontal="center"/>
    </xf>
    <xf numFmtId="0" fontId="1" fillId="0" borderId="0" xfId="0" applyFont="1" applyBorder="1" applyAlignment="1">
      <alignment wrapText="1"/>
    </xf>
    <xf numFmtId="165" fontId="1" fillId="4" borderId="10" xfId="0" applyNumberFormat="1" applyFont="1" applyFill="1" applyBorder="1" applyAlignment="1" applyProtection="1">
      <alignment horizontal="right"/>
    </xf>
    <xf numFmtId="0" fontId="1" fillId="5" borderId="1" xfId="0" applyFont="1" applyFill="1" applyBorder="1"/>
    <xf numFmtId="0" fontId="3" fillId="0" borderId="8" xfId="0" applyNumberFormat="1" applyFont="1" applyBorder="1" applyAlignment="1" applyProtection="1">
      <alignment horizontal="left"/>
      <protection locked="0"/>
    </xf>
    <xf numFmtId="165" fontId="1" fillId="0" borderId="1" xfId="0" applyNumberFormat="1" applyFont="1" applyBorder="1" applyAlignment="1" applyProtection="1">
      <alignment horizontal="right" wrapText="1"/>
      <protection locked="0"/>
    </xf>
    <xf numFmtId="0" fontId="1" fillId="0" borderId="13" xfId="0" applyNumberFormat="1" applyFont="1" applyBorder="1" applyAlignment="1" applyProtection="1">
      <alignment horizontal="right" wrapText="1"/>
      <protection locked="0"/>
    </xf>
    <xf numFmtId="165" fontId="0" fillId="3" borderId="1" xfId="0" applyNumberFormat="1" applyFill="1" applyBorder="1" applyAlignment="1" applyProtection="1">
      <alignment horizontal="right"/>
    </xf>
    <xf numFmtId="0" fontId="1" fillId="0" borderId="14" xfId="0" applyFont="1" applyBorder="1" applyAlignment="1">
      <alignment horizontal="center" vertical="center" wrapText="1" readingOrder="1"/>
    </xf>
    <xf numFmtId="0" fontId="3" fillId="6" borderId="6" xfId="0" applyFont="1" applyFill="1" applyBorder="1" applyAlignment="1" applyProtection="1"/>
    <xf numFmtId="0" fontId="3" fillId="6" borderId="3" xfId="0" applyFont="1" applyFill="1" applyBorder="1" applyAlignment="1" applyProtection="1"/>
    <xf numFmtId="0" fontId="3" fillId="6" borderId="5" xfId="0" applyFont="1" applyFill="1" applyBorder="1" applyAlignment="1" applyProtection="1"/>
    <xf numFmtId="0" fontId="1" fillId="0" borderId="0" xfId="0" applyFont="1" applyBorder="1" applyAlignment="1" applyProtection="1">
      <alignment horizontal="left" wrapText="1"/>
      <protection locked="0"/>
    </xf>
    <xf numFmtId="0" fontId="8" fillId="0" borderId="0" xfId="0" applyFont="1" applyBorder="1" applyAlignment="1">
      <alignment horizontal="center"/>
    </xf>
    <xf numFmtId="0" fontId="3" fillId="0" borderId="0" xfId="0" applyNumberFormat="1" applyFont="1" applyBorder="1" applyAlignment="1" applyProtection="1">
      <alignment horizontal="left"/>
      <protection locked="0"/>
    </xf>
    <xf numFmtId="0" fontId="3" fillId="0" borderId="1" xfId="0" applyFont="1" applyBorder="1" applyAlignment="1">
      <alignment horizontal="center"/>
    </xf>
    <xf numFmtId="0" fontId="2" fillId="6" borderId="16" xfId="0" applyNumberFormat="1" applyFont="1" applyFill="1" applyBorder="1" applyAlignment="1">
      <alignment horizontal="left"/>
    </xf>
    <xf numFmtId="0" fontId="2" fillId="6" borderId="4" xfId="0" applyNumberFormat="1" applyFont="1" applyFill="1" applyBorder="1" applyAlignment="1">
      <alignment horizontal="left"/>
    </xf>
    <xf numFmtId="165" fontId="1" fillId="0" borderId="0" xfId="0" applyNumberFormat="1" applyFont="1" applyBorder="1" applyAlignment="1" applyProtection="1">
      <alignment horizontal="right"/>
      <protection locked="0"/>
    </xf>
    <xf numFmtId="165" fontId="0" fillId="0" borderId="1" xfId="0" applyNumberFormat="1" applyBorder="1" applyAlignment="1"/>
    <xf numFmtId="0" fontId="1" fillId="0" borderId="13" xfId="0" applyFont="1" applyBorder="1"/>
    <xf numFmtId="0" fontId="1" fillId="0" borderId="0" xfId="0" applyFont="1" applyFill="1" applyBorder="1" applyAlignment="1" applyProtection="1">
      <alignment horizontal="center" wrapText="1"/>
      <protection locked="0"/>
    </xf>
    <xf numFmtId="165" fontId="1" fillId="0" borderId="0" xfId="0" applyNumberFormat="1" applyFont="1" applyFill="1" applyBorder="1" applyAlignment="1" applyProtection="1">
      <alignment horizontal="right"/>
      <protection locked="0"/>
    </xf>
    <xf numFmtId="0" fontId="3" fillId="0" borderId="15"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165" fontId="1" fillId="0" borderId="2" xfId="0" applyNumberFormat="1" applyFont="1" applyBorder="1" applyAlignment="1" applyProtection="1">
      <alignment horizontal="right"/>
      <protection locked="0"/>
    </xf>
    <xf numFmtId="0" fontId="3" fillId="0" borderId="0" xfId="0" applyFont="1" applyBorder="1" applyAlignment="1">
      <alignment horizontal="right"/>
    </xf>
    <xf numFmtId="4" fontId="0" fillId="0" borderId="1" xfId="0" applyNumberFormat="1" applyBorder="1" applyAlignment="1" applyProtection="1">
      <alignment horizontal="center"/>
      <protection locked="0"/>
    </xf>
    <xf numFmtId="10" fontId="0" fillId="0" borderId="1" xfId="0" applyNumberFormat="1" applyBorder="1" applyAlignment="1" applyProtection="1">
      <alignment horizontal="center"/>
      <protection locked="0"/>
    </xf>
    <xf numFmtId="165" fontId="0" fillId="0" borderId="1" xfId="0" applyNumberFormat="1" applyBorder="1" applyAlignment="1" applyProtection="1">
      <alignment horizontal="center"/>
      <protection locked="0"/>
    </xf>
    <xf numFmtId="0" fontId="3" fillId="0" borderId="2" xfId="0" applyNumberFormat="1" applyFont="1" applyBorder="1" applyProtection="1">
      <protection locked="0"/>
    </xf>
    <xf numFmtId="167" fontId="3" fillId="0" borderId="2" xfId="0" applyNumberFormat="1" applyFont="1" applyBorder="1" applyProtection="1">
      <protection locked="0"/>
    </xf>
    <xf numFmtId="165" fontId="3" fillId="0" borderId="11" xfId="0" applyNumberFormat="1" applyFont="1" applyBorder="1" applyAlignment="1" applyProtection="1">
      <protection locked="0"/>
    </xf>
    <xf numFmtId="165" fontId="2" fillId="4" borderId="1" xfId="0" applyNumberFormat="1" applyFont="1" applyFill="1" applyBorder="1" applyAlignment="1">
      <alignment horizontal="left"/>
    </xf>
    <xf numFmtId="0" fontId="2" fillId="6" borderId="6" xfId="0" applyFont="1" applyFill="1" applyBorder="1" applyAlignment="1">
      <alignment horizontal="left"/>
    </xf>
    <xf numFmtId="0" fontId="2" fillId="6" borderId="3" xfId="0" applyFont="1" applyFill="1" applyBorder="1" applyAlignment="1">
      <alignment horizontal="left"/>
    </xf>
    <xf numFmtId="164" fontId="3" fillId="6" borderId="6" xfId="0" applyNumberFormat="1" applyFont="1" applyFill="1" applyBorder="1" applyAlignment="1" applyProtection="1">
      <alignment horizontal="left"/>
      <protection locked="0"/>
    </xf>
    <xf numFmtId="164" fontId="3" fillId="6" borderId="3" xfId="0" applyNumberFormat="1" applyFont="1" applyFill="1" applyBorder="1" applyAlignment="1" applyProtection="1">
      <alignment horizontal="left"/>
      <protection locked="0"/>
    </xf>
    <xf numFmtId="0" fontId="1" fillId="6" borderId="1" xfId="0" applyFont="1" applyFill="1" applyBorder="1" applyAlignment="1">
      <alignment horizontal="center"/>
    </xf>
    <xf numFmtId="165" fontId="2" fillId="0" borderId="1" xfId="0" applyNumberFormat="1" applyFont="1" applyFill="1" applyBorder="1" applyAlignment="1">
      <alignment horizontal="left"/>
    </xf>
    <xf numFmtId="165" fontId="1" fillId="0" borderId="1" xfId="0" applyNumberFormat="1" applyFont="1" applyBorder="1"/>
    <xf numFmtId="164" fontId="3" fillId="6" borderId="1" xfId="0" applyNumberFormat="1"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1" fillId="0" borderId="4"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1" fillId="0" borderId="1" xfId="0" applyFont="1" applyBorder="1" applyAlignment="1">
      <alignment horizontal="left"/>
    </xf>
    <xf numFmtId="1" fontId="1" fillId="0" borderId="1" xfId="0" applyNumberFormat="1" applyFont="1" applyBorder="1" applyAlignment="1" applyProtection="1">
      <alignment horizontal="center" vertical="center"/>
      <protection locked="0"/>
    </xf>
    <xf numFmtId="0" fontId="1" fillId="0" borderId="1" xfId="0" quotePrefix="1" applyFont="1" applyBorder="1" applyAlignment="1" applyProtection="1">
      <alignment horizontal="center" vertical="center"/>
      <protection locked="0"/>
    </xf>
    <xf numFmtId="0" fontId="3" fillId="6" borderId="6" xfId="0" applyFont="1" applyFill="1" applyBorder="1" applyAlignment="1">
      <alignment horizontal="right"/>
    </xf>
    <xf numFmtId="0" fontId="3" fillId="6" borderId="3" xfId="0" applyFont="1" applyFill="1" applyBorder="1" applyAlignment="1">
      <alignment horizontal="right"/>
    </xf>
    <xf numFmtId="0" fontId="3" fillId="6" borderId="5" xfId="0" applyFont="1" applyFill="1" applyBorder="1" applyAlignment="1">
      <alignment horizontal="right"/>
    </xf>
    <xf numFmtId="0" fontId="1" fillId="0" borderId="1" xfId="0" applyFont="1" applyBorder="1" applyAlignment="1">
      <alignment horizontal="left" wrapText="1"/>
    </xf>
    <xf numFmtId="49" fontId="2" fillId="6" borderId="1" xfId="0" applyNumberFormat="1" applyFont="1" applyFill="1" applyBorder="1" applyAlignment="1" applyProtection="1">
      <alignment horizontal="left" vertical="center" wrapText="1"/>
      <protection locked="0"/>
    </xf>
    <xf numFmtId="0" fontId="1" fillId="0" borderId="16" xfId="0" applyFont="1" applyBorder="1" applyAlignment="1">
      <alignment horizontal="left" wrapText="1"/>
    </xf>
    <xf numFmtId="0" fontId="1" fillId="0" borderId="7" xfId="0" applyFont="1" applyBorder="1" applyAlignment="1">
      <alignment horizontal="left" wrapText="1"/>
    </xf>
    <xf numFmtId="0" fontId="1" fillId="0" borderId="15" xfId="0" applyFont="1" applyBorder="1" applyAlignment="1">
      <alignment horizontal="left" wrapText="1"/>
    </xf>
    <xf numFmtId="0" fontId="1" fillId="0" borderId="12" xfId="0" applyFont="1" applyBorder="1" applyAlignment="1">
      <alignment horizontal="left" wrapText="1"/>
    </xf>
    <xf numFmtId="37" fontId="1" fillId="0" borderId="1" xfId="0" applyNumberFormat="1" applyFont="1" applyBorder="1" applyAlignment="1" applyProtection="1">
      <alignment horizontal="center" vertical="center"/>
      <protection locked="0"/>
    </xf>
    <xf numFmtId="0" fontId="1" fillId="0" borderId="1" xfId="0" applyFont="1" applyBorder="1" applyAlignment="1">
      <alignment horizontal="center" vertical="top"/>
    </xf>
    <xf numFmtId="0" fontId="1" fillId="0" borderId="11" xfId="0" applyFont="1" applyBorder="1" applyAlignment="1">
      <alignment horizontal="center" wrapText="1"/>
    </xf>
    <xf numFmtId="0" fontId="1" fillId="0" borderId="14" xfId="0" applyFont="1" applyBorder="1" applyAlignment="1">
      <alignment horizontal="center" wrapText="1"/>
    </xf>
    <xf numFmtId="49" fontId="2" fillId="6" borderId="11" xfId="0" applyNumberFormat="1" applyFont="1" applyFill="1" applyBorder="1" applyAlignment="1">
      <alignment horizontal="left" vertical="center" wrapText="1"/>
    </xf>
    <xf numFmtId="49" fontId="2" fillId="6" borderId="1" xfId="0" applyNumberFormat="1" applyFont="1" applyFill="1" applyBorder="1" applyAlignment="1">
      <alignment horizontal="left" vertical="center" wrapText="1"/>
    </xf>
    <xf numFmtId="5" fontId="1" fillId="0" borderId="1" xfId="0" applyNumberFormat="1" applyFont="1" applyBorder="1" applyAlignment="1" applyProtection="1">
      <alignment horizontal="center" vertical="center"/>
      <protection locked="0"/>
    </xf>
    <xf numFmtId="0" fontId="1" fillId="0" borderId="1" xfId="0" applyFont="1" applyBorder="1" applyAlignment="1">
      <alignment horizontal="center" wrapText="1"/>
    </xf>
    <xf numFmtId="0" fontId="1" fillId="0" borderId="11" xfId="0" applyFont="1" applyBorder="1" applyAlignment="1">
      <alignment horizontal="left" wrapText="1"/>
    </xf>
    <xf numFmtId="0" fontId="1" fillId="0" borderId="14" xfId="0" applyFont="1" applyBorder="1" applyAlignment="1">
      <alignment horizontal="left" wrapText="1"/>
    </xf>
    <xf numFmtId="0" fontId="1" fillId="0" borderId="1" xfId="0" applyFont="1" applyBorder="1" applyAlignment="1">
      <alignment horizontal="center" vertical="center"/>
    </xf>
    <xf numFmtId="0" fontId="1" fillId="0" borderId="1" xfId="0" applyFont="1" applyBorder="1" applyAlignment="1">
      <alignment vertical="center"/>
    </xf>
    <xf numFmtId="0" fontId="8" fillId="0" borderId="0" xfId="0" applyFont="1" applyBorder="1" applyAlignment="1">
      <alignment horizontal="center"/>
    </xf>
    <xf numFmtId="0" fontId="1" fillId="0" borderId="1" xfId="0" applyFont="1" applyFill="1" applyBorder="1" applyAlignment="1">
      <alignment horizontal="center" wrapText="1"/>
    </xf>
    <xf numFmtId="165" fontId="1" fillId="2" borderId="1" xfId="0" applyNumberFormat="1" applyFont="1" applyFill="1" applyBorder="1" applyAlignment="1" applyProtection="1">
      <alignment horizontal="right" vertical="center"/>
    </xf>
    <xf numFmtId="10" fontId="1" fillId="2" borderId="1" xfId="0" applyNumberFormat="1" applyFont="1" applyFill="1" applyBorder="1" applyAlignment="1" applyProtection="1">
      <alignment horizontal="center" vertical="center"/>
      <protection locked="0"/>
    </xf>
    <xf numFmtId="0" fontId="1" fillId="0" borderId="1" xfId="0" applyFont="1" applyBorder="1" applyProtection="1">
      <protection locked="0"/>
    </xf>
    <xf numFmtId="9" fontId="3" fillId="6" borderId="11" xfId="0" applyNumberFormat="1" applyFont="1" applyFill="1" applyBorder="1" applyAlignment="1" applyProtection="1">
      <alignment horizontal="right"/>
      <protection locked="0"/>
    </xf>
    <xf numFmtId="9" fontId="3" fillId="6" borderId="10" xfId="0" applyNumberFormat="1" applyFont="1" applyFill="1" applyBorder="1" applyAlignment="1" applyProtection="1">
      <alignment horizontal="right"/>
      <protection locked="0"/>
    </xf>
    <xf numFmtId="0" fontId="3" fillId="0" borderId="13" xfId="0" applyNumberFormat="1" applyFont="1" applyBorder="1" applyAlignment="1" applyProtection="1">
      <protection locked="0"/>
    </xf>
    <xf numFmtId="0" fontId="0" fillId="0" borderId="0" xfId="0" applyBorder="1" applyAlignment="1"/>
    <xf numFmtId="0" fontId="3" fillId="0" borderId="13" xfId="0" applyFont="1" applyBorder="1" applyAlignment="1" applyProtection="1">
      <protection locked="0"/>
    </xf>
    <xf numFmtId="0" fontId="0" fillId="0" borderId="16"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8" xfId="0" applyBorder="1" applyAlignment="1">
      <alignment horizontal="left" vertical="top"/>
    </xf>
    <xf numFmtId="0" fontId="0" fillId="0" borderId="15" xfId="0" applyBorder="1" applyAlignment="1">
      <alignment horizontal="left" vertical="top"/>
    </xf>
    <xf numFmtId="0" fontId="0" fillId="0" borderId="2" xfId="0" applyBorder="1" applyAlignment="1">
      <alignment horizontal="left" vertical="top"/>
    </xf>
    <xf numFmtId="0" fontId="0" fillId="0" borderId="12" xfId="0" applyBorder="1" applyAlignment="1">
      <alignment horizontal="left" vertical="top"/>
    </xf>
    <xf numFmtId="0" fontId="3" fillId="6" borderId="1" xfId="0" applyFont="1" applyFill="1" applyBorder="1" applyAlignment="1" applyProtection="1">
      <alignment horizontal="right"/>
      <protection locked="0"/>
    </xf>
    <xf numFmtId="165" fontId="0" fillId="4" borderId="1" xfId="0" applyNumberFormat="1" applyFill="1" applyBorder="1" applyAlignment="1">
      <alignment horizontal="center" wrapText="1"/>
    </xf>
    <xf numFmtId="0" fontId="0" fillId="0" borderId="1" xfId="0" applyBorder="1" applyAlignment="1">
      <alignment horizontal="center"/>
    </xf>
    <xf numFmtId="10" fontId="0" fillId="0" borderId="6" xfId="0" applyNumberFormat="1" applyBorder="1" applyAlignment="1">
      <alignment horizontal="center"/>
    </xf>
    <xf numFmtId="10" fontId="0" fillId="0" borderId="5" xfId="0" applyNumberFormat="1" applyBorder="1" applyAlignment="1">
      <alignment horizontal="center"/>
    </xf>
    <xf numFmtId="0" fontId="0" fillId="0" borderId="3" xfId="0" applyBorder="1" applyAlignment="1">
      <alignment horizontal="left"/>
    </xf>
    <xf numFmtId="0" fontId="1" fillId="0" borderId="3" xfId="0" applyFont="1" applyBorder="1" applyAlignment="1">
      <alignment horizontal="left"/>
    </xf>
    <xf numFmtId="0" fontId="3" fillId="0" borderId="1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3" xfId="0" applyNumberFormat="1" applyFont="1" applyBorder="1" applyAlignment="1" applyProtection="1">
      <alignment horizontal="left"/>
      <protection locked="0"/>
    </xf>
    <xf numFmtId="0" fontId="3" fillId="0" borderId="0" xfId="0" applyNumberFormat="1" applyFont="1" applyBorder="1" applyAlignment="1" applyProtection="1">
      <alignment horizontal="left"/>
      <protection locked="0"/>
    </xf>
    <xf numFmtId="0" fontId="3" fillId="0" borderId="13" xfId="0" applyNumberFormat="1" applyFont="1" applyBorder="1" applyAlignment="1" applyProtection="1">
      <alignment horizontal="left" wrapText="1"/>
      <protection locked="0"/>
    </xf>
    <xf numFmtId="0" fontId="3" fillId="0" borderId="0" xfId="0" applyNumberFormat="1" applyFont="1" applyBorder="1" applyAlignment="1" applyProtection="1">
      <alignment horizontal="left" wrapText="1"/>
      <protection locked="0"/>
    </xf>
    <xf numFmtId="0" fontId="1" fillId="0" borderId="1" xfId="0" applyFont="1" applyBorder="1" applyAlignment="1" applyProtection="1">
      <alignment horizontal="center" wrapText="1"/>
      <protection locked="0"/>
    </xf>
    <xf numFmtId="0" fontId="0" fillId="0" borderId="1" xfId="0" applyBorder="1" applyAlignment="1"/>
    <xf numFmtId="0" fontId="1" fillId="0" borderId="6" xfId="0" applyFont="1" applyBorder="1" applyAlignment="1"/>
    <xf numFmtId="0" fontId="1" fillId="0" borderId="5" xfId="0" applyFont="1" applyBorder="1" applyAlignment="1"/>
    <xf numFmtId="0" fontId="3" fillId="0" borderId="16" xfId="0" applyNumberFormat="1" applyFont="1" applyFill="1" applyBorder="1" applyAlignment="1" applyProtection="1">
      <alignment horizontal="center" wrapText="1"/>
      <protection locked="0"/>
    </xf>
    <xf numFmtId="0" fontId="3" fillId="0" borderId="4" xfId="0" applyNumberFormat="1" applyFont="1" applyFill="1" applyBorder="1" applyAlignment="1" applyProtection="1">
      <alignment horizontal="center" wrapText="1"/>
      <protection locked="0"/>
    </xf>
    <xf numFmtId="0" fontId="3" fillId="0" borderId="7" xfId="0" applyNumberFormat="1" applyFont="1" applyFill="1" applyBorder="1" applyAlignment="1" applyProtection="1">
      <alignment horizontal="center" wrapText="1"/>
      <protection locked="0"/>
    </xf>
    <xf numFmtId="0" fontId="2" fillId="6" borderId="6" xfId="0" applyNumberFormat="1" applyFont="1" applyFill="1" applyBorder="1" applyAlignment="1" applyProtection="1">
      <alignment horizontal="left" wrapText="1"/>
      <protection locked="0"/>
    </xf>
    <xf numFmtId="0" fontId="2" fillId="6" borderId="3" xfId="0" applyNumberFormat="1" applyFont="1" applyFill="1" applyBorder="1" applyAlignment="1" applyProtection="1">
      <alignment horizontal="left" wrapText="1"/>
      <protection locked="0"/>
    </xf>
    <xf numFmtId="0" fontId="2" fillId="6" borderId="5" xfId="0" applyNumberFormat="1" applyFont="1" applyFill="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15" xfId="0" applyNumberFormat="1" applyFont="1" applyBorder="1" applyAlignment="1" applyProtection="1">
      <alignment horizontal="left"/>
      <protection locked="0"/>
    </xf>
    <xf numFmtId="0" fontId="3" fillId="0" borderId="2" xfId="0" applyNumberFormat="1" applyFont="1" applyBorder="1" applyAlignment="1" applyProtection="1">
      <alignment horizontal="left"/>
      <protection locked="0"/>
    </xf>
    <xf numFmtId="165" fontId="1" fillId="0" borderId="6" xfId="0" applyNumberFormat="1" applyFont="1" applyBorder="1" applyAlignment="1" applyProtection="1">
      <alignment horizontal="left" vertical="top"/>
      <protection locked="0"/>
    </xf>
    <xf numFmtId="165" fontId="1" fillId="0" borderId="3" xfId="0" applyNumberFormat="1" applyFont="1" applyBorder="1" applyAlignment="1" applyProtection="1">
      <alignment horizontal="left" vertical="top"/>
      <protection locked="0"/>
    </xf>
    <xf numFmtId="165" fontId="1" fillId="0" borderId="5" xfId="0" applyNumberFormat="1" applyFont="1" applyBorder="1" applyAlignment="1" applyProtection="1">
      <alignment horizontal="left" vertical="top"/>
      <protection locked="0"/>
    </xf>
    <xf numFmtId="0" fontId="3" fillId="6" borderId="6" xfId="0" applyNumberFormat="1" applyFont="1" applyFill="1" applyBorder="1" applyAlignment="1" applyProtection="1">
      <alignment horizontal="left"/>
      <protection locked="0"/>
    </xf>
    <xf numFmtId="0" fontId="3" fillId="6" borderId="3" xfId="0" applyNumberFormat="1" applyFont="1" applyFill="1" applyBorder="1" applyAlignment="1" applyProtection="1">
      <alignment horizontal="left"/>
      <protection locked="0"/>
    </xf>
    <xf numFmtId="0" fontId="3" fillId="6" borderId="5" xfId="0" applyNumberFormat="1" applyFont="1" applyFill="1" applyBorder="1" applyAlignment="1" applyProtection="1">
      <alignment horizontal="left"/>
      <protection locked="0"/>
    </xf>
    <xf numFmtId="37" fontId="1" fillId="0" borderId="6" xfId="0" applyNumberFormat="1" applyFont="1" applyBorder="1" applyAlignment="1" applyProtection="1">
      <alignment horizontal="left" vertical="top"/>
      <protection locked="0"/>
    </xf>
    <xf numFmtId="37" fontId="1" fillId="0" borderId="3" xfId="0" applyNumberFormat="1" applyFont="1" applyBorder="1" applyAlignment="1" applyProtection="1">
      <alignment horizontal="left" vertical="top"/>
      <protection locked="0"/>
    </xf>
    <xf numFmtId="37" fontId="1" fillId="0" borderId="5" xfId="0" applyNumberFormat="1" applyFont="1" applyBorder="1" applyAlignment="1" applyProtection="1">
      <alignment horizontal="left" vertical="top"/>
      <protection locked="0"/>
    </xf>
    <xf numFmtId="0" fontId="2" fillId="6" borderId="6" xfId="0" applyFont="1" applyFill="1" applyBorder="1" applyAlignment="1">
      <alignment horizontal="left" wrapText="1"/>
    </xf>
    <xf numFmtId="0" fontId="2" fillId="6" borderId="3" xfId="0" applyFont="1" applyFill="1" applyBorder="1" applyAlignment="1">
      <alignment horizontal="left" wrapText="1"/>
    </xf>
    <xf numFmtId="0" fontId="2" fillId="6" borderId="5" xfId="0" applyFont="1" applyFill="1" applyBorder="1" applyAlignment="1">
      <alignment horizontal="left" wrapText="1"/>
    </xf>
    <xf numFmtId="0" fontId="3" fillId="6" borderId="1" xfId="0" applyFont="1" applyFill="1" applyBorder="1" applyAlignment="1">
      <alignment horizontal="right"/>
    </xf>
    <xf numFmtId="0" fontId="8" fillId="0" borderId="0" xfId="0" applyFont="1" applyBorder="1" applyAlignment="1">
      <alignment horizontal="center" wrapText="1"/>
    </xf>
    <xf numFmtId="0" fontId="3" fillId="0" borderId="2" xfId="0" applyFont="1" applyBorder="1" applyAlignment="1">
      <alignment horizontal="left"/>
    </xf>
    <xf numFmtId="0" fontId="3" fillId="0" borderId="1" xfId="0" applyFont="1" applyBorder="1" applyAlignment="1">
      <alignment horizontal="left"/>
    </xf>
    <xf numFmtId="0" fontId="0" fillId="0" borderId="1" xfId="0" applyBorder="1" applyAlignment="1" applyProtection="1">
      <alignment horizontal="left"/>
      <protection locked="0"/>
    </xf>
    <xf numFmtId="0" fontId="2" fillId="0" borderId="1" xfId="0" applyFont="1" applyFill="1" applyBorder="1" applyAlignment="1">
      <alignment horizontal="left"/>
    </xf>
    <xf numFmtId="0" fontId="2" fillId="6" borderId="6" xfId="0" applyNumberFormat="1" applyFont="1" applyFill="1" applyBorder="1" applyAlignment="1">
      <alignment horizontal="left"/>
    </xf>
    <xf numFmtId="0" fontId="2" fillId="6" borderId="3" xfId="0" applyNumberFormat="1" applyFont="1" applyFill="1" applyBorder="1" applyAlignment="1">
      <alignment horizontal="left"/>
    </xf>
    <xf numFmtId="164"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protection locked="0"/>
    </xf>
    <xf numFmtId="0" fontId="3" fillId="6" borderId="6" xfId="0" applyFont="1" applyFill="1" applyBorder="1" applyAlignment="1" applyProtection="1">
      <alignment horizontal="right"/>
      <protection locked="0"/>
    </xf>
    <xf numFmtId="0" fontId="3" fillId="6" borderId="5" xfId="0" applyFont="1" applyFill="1" applyBorder="1" applyAlignment="1" applyProtection="1">
      <alignment horizontal="right"/>
      <protection locked="0"/>
    </xf>
    <xf numFmtId="0" fontId="2" fillId="6" borderId="1" xfId="0" applyFont="1" applyFill="1" applyBorder="1" applyAlignment="1">
      <alignment horizontal="left" vertical="top" wrapText="1"/>
    </xf>
    <xf numFmtId="164" fontId="2" fillId="6" borderId="6" xfId="0" applyNumberFormat="1" applyFont="1" applyFill="1" applyBorder="1" applyAlignment="1" applyProtection="1">
      <alignment horizontal="left"/>
      <protection locked="0"/>
    </xf>
    <xf numFmtId="164" fontId="2" fillId="6" borderId="3" xfId="0" applyNumberFormat="1" applyFont="1" applyFill="1" applyBorder="1" applyAlignment="1" applyProtection="1">
      <alignment horizontal="left"/>
      <protection locked="0"/>
    </xf>
    <xf numFmtId="164" fontId="2" fillId="6" borderId="5" xfId="0" applyNumberFormat="1" applyFont="1" applyFill="1" applyBorder="1" applyAlignment="1" applyProtection="1">
      <alignment horizontal="left"/>
      <protection locked="0"/>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cellXfs>
  <cellStyles count="3">
    <cellStyle name="Currency" xfId="1" builtinId="4"/>
    <cellStyle name="Normal" xfId="0" builtinId="0"/>
    <cellStyle name="Normal 2" xfId="2" xr:uid="{00000000-0005-0000-0000-000002000000}"/>
  </cellStyles>
  <dxfs count="1">
    <dxf>
      <fill>
        <patternFill>
          <bgColor rgb="FF00206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E22"/>
  <sheetViews>
    <sheetView showZeros="0" topLeftCell="A13" zoomScaleNormal="100" workbookViewId="0">
      <selection activeCell="B3" sqref="B3"/>
    </sheetView>
  </sheetViews>
  <sheetFormatPr defaultColWidth="9.140625" defaultRowHeight="12.75" x14ac:dyDescent="0.2"/>
  <cols>
    <col min="1" max="1" width="14.5703125" style="11" bestFit="1" customWidth="1"/>
    <col min="2" max="2" width="40" style="11" customWidth="1"/>
    <col min="3" max="3" width="18.85546875" style="11" customWidth="1"/>
    <col min="4" max="4" width="9.140625" style="11"/>
    <col min="5" max="5" width="11.28515625" style="11" bestFit="1" customWidth="1"/>
    <col min="6" max="16384" width="9.140625" style="11"/>
  </cols>
  <sheetData>
    <row r="1" spans="1:3" ht="15.75" x14ac:dyDescent="0.25">
      <c r="A1" s="108" t="s">
        <v>86</v>
      </c>
      <c r="B1" s="108"/>
      <c r="C1" s="108"/>
    </row>
    <row r="2" spans="1:3" ht="15.75" x14ac:dyDescent="0.25">
      <c r="A2" s="109" t="s">
        <v>37</v>
      </c>
      <c r="B2" s="109"/>
      <c r="C2" s="109"/>
    </row>
    <row r="3" spans="1:3" ht="15.75" x14ac:dyDescent="0.25">
      <c r="A3" s="24"/>
      <c r="B3" s="24" t="s">
        <v>88</v>
      </c>
      <c r="C3" s="24"/>
    </row>
    <row r="4" spans="1:3" x14ac:dyDescent="0.2">
      <c r="A4" s="9"/>
      <c r="B4" s="10"/>
      <c r="C4" s="14" t="s">
        <v>62</v>
      </c>
    </row>
    <row r="5" spans="1:3" x14ac:dyDescent="0.2">
      <c r="A5" s="15" t="s">
        <v>23</v>
      </c>
      <c r="B5" s="5"/>
      <c r="C5" s="12" t="s">
        <v>12</v>
      </c>
    </row>
    <row r="6" spans="1:3" x14ac:dyDescent="0.2">
      <c r="C6" s="16"/>
    </row>
    <row r="7" spans="1:3" x14ac:dyDescent="0.2">
      <c r="A7" s="15" t="s">
        <v>45</v>
      </c>
      <c r="B7" s="60" t="s">
        <v>87</v>
      </c>
      <c r="C7" s="16"/>
    </row>
    <row r="8" spans="1:3" x14ac:dyDescent="0.2">
      <c r="A8" s="17"/>
      <c r="B8" s="17"/>
      <c r="C8" s="16"/>
    </row>
    <row r="9" spans="1:3" ht="20.100000000000001" customHeight="1" x14ac:dyDescent="0.2">
      <c r="A9" s="107" t="s">
        <v>0</v>
      </c>
      <c r="B9" s="107"/>
      <c r="C9" s="18" t="s">
        <v>58</v>
      </c>
    </row>
    <row r="10" spans="1:3" ht="20.100000000000001" customHeight="1" x14ac:dyDescent="0.2">
      <c r="A10" s="19">
        <v>1</v>
      </c>
      <c r="B10" s="20" t="s">
        <v>33</v>
      </c>
      <c r="C10" s="51">
        <f>'Per &amp; Fringe'!H42</f>
        <v>0</v>
      </c>
    </row>
    <row r="11" spans="1:3" ht="20.100000000000001" customHeight="1" x14ac:dyDescent="0.2">
      <c r="A11" s="19">
        <v>2</v>
      </c>
      <c r="B11" s="20" t="s">
        <v>32</v>
      </c>
      <c r="C11" s="51">
        <f>'Per &amp; Fringe'!H45</f>
        <v>0</v>
      </c>
    </row>
    <row r="12" spans="1:3" ht="20.100000000000001" customHeight="1" x14ac:dyDescent="0.2">
      <c r="A12" s="19">
        <v>3</v>
      </c>
      <c r="B12" s="20" t="s">
        <v>31</v>
      </c>
      <c r="C12" s="51">
        <f>'Equip,Travel, M&amp;O'!I14</f>
        <v>0</v>
      </c>
    </row>
    <row r="13" spans="1:3" ht="20.100000000000001" customHeight="1" x14ac:dyDescent="0.2">
      <c r="A13" s="19">
        <v>4</v>
      </c>
      <c r="B13" s="20" t="s">
        <v>30</v>
      </c>
      <c r="C13" s="51">
        <f>'Equip,Travel, M&amp;O'!I25</f>
        <v>0</v>
      </c>
    </row>
    <row r="14" spans="1:3" ht="20.100000000000001" customHeight="1" x14ac:dyDescent="0.2">
      <c r="A14" s="19">
        <v>5</v>
      </c>
      <c r="B14" s="20" t="s">
        <v>29</v>
      </c>
      <c r="C14" s="51">
        <f>'Equip,Travel, M&amp;O'!I43</f>
        <v>0</v>
      </c>
    </row>
    <row r="15" spans="1:3" ht="20.100000000000001" customHeight="1" x14ac:dyDescent="0.2">
      <c r="A15" s="19">
        <v>6</v>
      </c>
      <c r="B15" s="20" t="s">
        <v>28</v>
      </c>
      <c r="C15" s="51">
        <f>'Sub, Other &amp; Total'!C25</f>
        <v>0</v>
      </c>
    </row>
    <row r="16" spans="1:3" ht="20.100000000000001" customHeight="1" x14ac:dyDescent="0.2">
      <c r="A16" s="19">
        <v>7</v>
      </c>
      <c r="B16" s="20" t="s">
        <v>34</v>
      </c>
      <c r="C16" s="51">
        <f>'Sub, Other &amp; Total'!C32</f>
        <v>0</v>
      </c>
    </row>
    <row r="17" spans="1:5" ht="20.100000000000001" customHeight="1" thickBot="1" x14ac:dyDescent="0.25">
      <c r="A17" s="46">
        <v>8</v>
      </c>
      <c r="B17" s="47" t="s">
        <v>35</v>
      </c>
      <c r="C17" s="52">
        <f>ROUND(SUM(C10:C16),0)</f>
        <v>0</v>
      </c>
      <c r="E17" s="22"/>
    </row>
    <row r="18" spans="1:5" ht="20.100000000000001" customHeight="1" thickTop="1" x14ac:dyDescent="0.2">
      <c r="A18" s="44">
        <v>9</v>
      </c>
      <c r="B18" s="45" t="s">
        <v>36</v>
      </c>
      <c r="C18" s="53">
        <f>'Sub, Other &amp; Total'!C34</f>
        <v>0</v>
      </c>
      <c r="E18" s="22"/>
    </row>
    <row r="19" spans="1:5" ht="20.100000000000001" customHeight="1" x14ac:dyDescent="0.2">
      <c r="A19" s="23">
        <v>10</v>
      </c>
      <c r="B19" s="21" t="s">
        <v>60</v>
      </c>
      <c r="C19" s="54">
        <f>'Sub, Other &amp; Total'!C38</f>
        <v>0</v>
      </c>
    </row>
    <row r="20" spans="1:5" ht="29.25" customHeight="1" x14ac:dyDescent="0.2">
      <c r="A20" s="110" t="s">
        <v>61</v>
      </c>
      <c r="B20" s="110"/>
      <c r="C20" s="110"/>
    </row>
    <row r="21" spans="1:5" ht="31.5" customHeight="1" x14ac:dyDescent="0.2">
      <c r="A21" s="111" t="s">
        <v>82</v>
      </c>
      <c r="B21" s="111"/>
      <c r="C21" s="111"/>
    </row>
    <row r="22" spans="1:5" x14ac:dyDescent="0.2">
      <c r="A22" s="76"/>
      <c r="B22" s="76"/>
      <c r="C22" s="76"/>
    </row>
  </sheetData>
  <protectedRanges>
    <protectedRange sqref="C15" name="Range1_6_1"/>
  </protectedRanges>
  <mergeCells count="5">
    <mergeCell ref="A9:B9"/>
    <mergeCell ref="A1:C1"/>
    <mergeCell ref="A2:C2"/>
    <mergeCell ref="A20:C20"/>
    <mergeCell ref="A21:C21"/>
  </mergeCells>
  <phoneticPr fontId="6" type="noConversion"/>
  <conditionalFormatting sqref="C5">
    <cfRule type="cellIs" dxfId="0" priority="16" stopIfTrue="1" operator="equal">
      <formula>"IF($C$24=$C$8,$C$8,"" "")"</formula>
    </cfRule>
  </conditionalFormatting>
  <dataValidations count="1">
    <dataValidation allowBlank="1" showInputMessage="1" showErrorMessage="1" errorTitle="Out of Balance" error="The Allocation amount and the budget total do not agee!" sqref="C17:C18" xr:uid="{00000000-0002-0000-0000-000000000000}"/>
  </dataValidations>
  <printOptions horizontalCentered="1"/>
  <pageMargins left="0.25" right="0.25" top="0.5" bottom="0.2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J49"/>
  <sheetViews>
    <sheetView showZeros="0" zoomScale="90" zoomScaleNormal="90" zoomScaleSheetLayoutView="100" workbookViewId="0">
      <selection sqref="A1:I1"/>
    </sheetView>
  </sheetViews>
  <sheetFormatPr defaultColWidth="9.140625" defaultRowHeight="12.75" x14ac:dyDescent="0.2"/>
  <cols>
    <col min="1" max="1" width="3.42578125" style="1" customWidth="1"/>
    <col min="2" max="2" width="3.42578125" style="28" customWidth="1"/>
    <col min="3" max="3" width="33.85546875" style="1" customWidth="1"/>
    <col min="4" max="4" width="14.85546875" style="1" customWidth="1"/>
    <col min="5" max="6" width="14.42578125" style="1" customWidth="1"/>
    <col min="7" max="7" width="11.28515625" style="1" customWidth="1"/>
    <col min="8" max="8" width="18.7109375" style="1" customWidth="1"/>
    <col min="9" max="9" width="44.7109375" style="1" customWidth="1"/>
    <col min="10" max="10" width="43" style="1" bestFit="1" customWidth="1"/>
    <col min="11" max="16384" width="9.140625" style="1"/>
  </cols>
  <sheetData>
    <row r="1" spans="1:10" ht="18" x14ac:dyDescent="0.25">
      <c r="A1" s="136" t="str">
        <f>'Budget Sum'!A1:C1</f>
        <v>NY Connects Expansion and Enhancement 2020-2021</v>
      </c>
      <c r="B1" s="136"/>
      <c r="C1" s="136"/>
      <c r="D1" s="136"/>
      <c r="E1" s="136"/>
      <c r="F1" s="136"/>
      <c r="G1" s="136"/>
      <c r="H1" s="136"/>
      <c r="I1" s="136"/>
    </row>
    <row r="2" spans="1:10" ht="18" x14ac:dyDescent="0.25">
      <c r="A2" s="136" t="s">
        <v>38</v>
      </c>
      <c r="B2" s="136"/>
      <c r="C2" s="136"/>
      <c r="D2" s="136"/>
      <c r="E2" s="136"/>
      <c r="F2" s="136"/>
      <c r="G2" s="136"/>
      <c r="H2" s="136"/>
      <c r="I2" s="136"/>
    </row>
    <row r="3" spans="1:10" ht="12" customHeight="1" x14ac:dyDescent="0.25">
      <c r="A3" s="8"/>
      <c r="B3" s="8"/>
    </row>
    <row r="4" spans="1:10" s="25" customFormat="1" x14ac:dyDescent="0.2">
      <c r="A4" s="3" t="s">
        <v>23</v>
      </c>
      <c r="B4" s="2"/>
      <c r="C4" s="48">
        <f>'Budget Sum'!B5</f>
        <v>0</v>
      </c>
      <c r="D4" s="6"/>
      <c r="E4" s="6"/>
      <c r="F4" s="6"/>
      <c r="G4" s="4"/>
      <c r="H4" s="7"/>
    </row>
    <row r="5" spans="1:10" ht="13.5" customHeight="1" x14ac:dyDescent="0.2">
      <c r="A5" s="26"/>
      <c r="C5" s="26"/>
      <c r="D5" s="26"/>
      <c r="E5" s="26"/>
      <c r="F5" s="26"/>
      <c r="G5" s="26"/>
      <c r="H5" s="26"/>
    </row>
    <row r="6" spans="1:10" ht="36.75" customHeight="1" x14ac:dyDescent="0.2">
      <c r="A6" s="128" t="s">
        <v>27</v>
      </c>
      <c r="B6" s="128"/>
      <c r="C6" s="128"/>
      <c r="D6" s="129"/>
      <c r="E6" s="129"/>
      <c r="F6" s="129"/>
      <c r="G6" s="129"/>
      <c r="H6" s="129"/>
      <c r="I6" s="129"/>
    </row>
    <row r="7" spans="1:10" s="34" customFormat="1" x14ac:dyDescent="0.2">
      <c r="A7" s="125"/>
      <c r="B7" s="120" t="s">
        <v>40</v>
      </c>
      <c r="C7" s="121"/>
      <c r="D7" s="126" t="s">
        <v>46</v>
      </c>
      <c r="E7" s="131" t="s">
        <v>63</v>
      </c>
      <c r="F7" s="131" t="s">
        <v>16</v>
      </c>
      <c r="G7" s="137" t="s">
        <v>64</v>
      </c>
      <c r="H7" s="137"/>
      <c r="I7" s="132" t="s">
        <v>47</v>
      </c>
    </row>
    <row r="8" spans="1:10" s="34" customFormat="1" ht="52.5" customHeight="1" x14ac:dyDescent="0.2">
      <c r="A8" s="125"/>
      <c r="B8" s="122"/>
      <c r="C8" s="123"/>
      <c r="D8" s="127"/>
      <c r="E8" s="131"/>
      <c r="F8" s="131"/>
      <c r="G8" s="36" t="s">
        <v>1</v>
      </c>
      <c r="H8" s="36" t="s">
        <v>2</v>
      </c>
      <c r="I8" s="133"/>
    </row>
    <row r="9" spans="1:10" s="34" customFormat="1" ht="20.25" customHeight="1" x14ac:dyDescent="0.2">
      <c r="A9" s="134">
        <v>1</v>
      </c>
      <c r="B9" s="31" t="s">
        <v>3</v>
      </c>
      <c r="C9" s="30"/>
      <c r="D9" s="130"/>
      <c r="E9" s="113"/>
      <c r="F9" s="113"/>
      <c r="G9" s="139" t="str">
        <f>IF(E9="","",E9/F9)</f>
        <v/>
      </c>
      <c r="H9" s="138" t="str">
        <f>IF(E9="","",ROUND(D9*G9,0))</f>
        <v/>
      </c>
      <c r="I9" s="112"/>
      <c r="J9" s="65"/>
    </row>
    <row r="10" spans="1:10" s="34" customFormat="1" ht="16.5" customHeight="1" x14ac:dyDescent="0.2">
      <c r="A10" s="135"/>
      <c r="B10" s="31" t="s">
        <v>4</v>
      </c>
      <c r="C10" s="30"/>
      <c r="D10" s="130"/>
      <c r="E10" s="113"/>
      <c r="F10" s="113"/>
      <c r="G10" s="139"/>
      <c r="H10" s="138"/>
      <c r="I10" s="112"/>
    </row>
    <row r="11" spans="1:10" s="34" customFormat="1" ht="16.5" customHeight="1" x14ac:dyDescent="0.2">
      <c r="A11" s="135"/>
      <c r="B11" s="31" t="s">
        <v>5</v>
      </c>
      <c r="C11" s="30"/>
      <c r="D11" s="130"/>
      <c r="E11" s="113"/>
      <c r="F11" s="113"/>
      <c r="G11" s="139"/>
      <c r="H11" s="138"/>
      <c r="I11" s="112"/>
    </row>
    <row r="12" spans="1:10" s="34" customFormat="1" ht="16.5" customHeight="1" x14ac:dyDescent="0.2">
      <c r="A12" s="134">
        <v>2</v>
      </c>
      <c r="B12" s="31" t="s">
        <v>3</v>
      </c>
      <c r="C12" s="30"/>
      <c r="D12" s="124"/>
      <c r="E12" s="113"/>
      <c r="F12" s="113"/>
      <c r="G12" s="139" t="str">
        <f t="shared" ref="G12" si="0">IF(E12="","",E12/F12)</f>
        <v/>
      </c>
      <c r="H12" s="138" t="str">
        <f t="shared" ref="H12" si="1">IF(E12="","",ROUND(D12*G12,0))</f>
        <v/>
      </c>
      <c r="I12" s="112"/>
    </row>
    <row r="13" spans="1:10" s="34" customFormat="1" ht="16.5" customHeight="1" x14ac:dyDescent="0.2">
      <c r="A13" s="135"/>
      <c r="B13" s="31" t="s">
        <v>4</v>
      </c>
      <c r="C13" s="30"/>
      <c r="D13" s="124"/>
      <c r="E13" s="113"/>
      <c r="F13" s="113"/>
      <c r="G13" s="139"/>
      <c r="H13" s="138"/>
      <c r="I13" s="112"/>
    </row>
    <row r="14" spans="1:10" s="34" customFormat="1" ht="16.5" customHeight="1" x14ac:dyDescent="0.2">
      <c r="A14" s="135"/>
      <c r="B14" s="31" t="s">
        <v>5</v>
      </c>
      <c r="C14" s="30"/>
      <c r="D14" s="124"/>
      <c r="E14" s="113"/>
      <c r="F14" s="113"/>
      <c r="G14" s="139"/>
      <c r="H14" s="138"/>
      <c r="I14" s="112"/>
    </row>
    <row r="15" spans="1:10" s="34" customFormat="1" ht="16.5" customHeight="1" x14ac:dyDescent="0.2">
      <c r="A15" s="134">
        <v>3</v>
      </c>
      <c r="B15" s="31" t="s">
        <v>3</v>
      </c>
      <c r="C15" s="30"/>
      <c r="D15" s="124"/>
      <c r="E15" s="113"/>
      <c r="F15" s="113"/>
      <c r="G15" s="139" t="str">
        <f t="shared" ref="G15" si="2">IF(E15="","",E15/F15)</f>
        <v/>
      </c>
      <c r="H15" s="138" t="str">
        <f t="shared" ref="H15" si="3">IF(E15="","",ROUND(D15*G15,0))</f>
        <v/>
      </c>
      <c r="I15" s="112"/>
    </row>
    <row r="16" spans="1:10" s="34" customFormat="1" ht="16.5" customHeight="1" x14ac:dyDescent="0.2">
      <c r="A16" s="135"/>
      <c r="B16" s="31" t="s">
        <v>4</v>
      </c>
      <c r="C16" s="30"/>
      <c r="D16" s="124"/>
      <c r="E16" s="113"/>
      <c r="F16" s="113"/>
      <c r="G16" s="139"/>
      <c r="H16" s="138"/>
      <c r="I16" s="112"/>
    </row>
    <row r="17" spans="1:9" s="34" customFormat="1" ht="16.5" customHeight="1" x14ac:dyDescent="0.2">
      <c r="A17" s="135"/>
      <c r="B17" s="31" t="s">
        <v>5</v>
      </c>
      <c r="C17" s="30"/>
      <c r="D17" s="124"/>
      <c r="E17" s="113"/>
      <c r="F17" s="113"/>
      <c r="G17" s="139"/>
      <c r="H17" s="138"/>
      <c r="I17" s="112"/>
    </row>
    <row r="18" spans="1:9" s="34" customFormat="1" ht="16.5" customHeight="1" x14ac:dyDescent="0.2">
      <c r="A18" s="134">
        <v>4</v>
      </c>
      <c r="B18" s="31" t="s">
        <v>3</v>
      </c>
      <c r="C18" s="30"/>
      <c r="D18" s="124"/>
      <c r="E18" s="113"/>
      <c r="F18" s="113"/>
      <c r="G18" s="139" t="str">
        <f t="shared" ref="G18" si="4">IF(E18="","",E18/F18)</f>
        <v/>
      </c>
      <c r="H18" s="138" t="str">
        <f t="shared" ref="H18" si="5">IF(E18="","",ROUND(D18*G18,0))</f>
        <v/>
      </c>
      <c r="I18" s="112"/>
    </row>
    <row r="19" spans="1:9" s="34" customFormat="1" ht="15.75" customHeight="1" x14ac:dyDescent="0.2">
      <c r="A19" s="135"/>
      <c r="B19" s="31" t="s">
        <v>4</v>
      </c>
      <c r="C19" s="30"/>
      <c r="D19" s="124"/>
      <c r="E19" s="113"/>
      <c r="F19" s="113"/>
      <c r="G19" s="139"/>
      <c r="H19" s="138"/>
      <c r="I19" s="112"/>
    </row>
    <row r="20" spans="1:9" s="34" customFormat="1" ht="16.5" customHeight="1" x14ac:dyDescent="0.2">
      <c r="A20" s="135"/>
      <c r="B20" s="31" t="s">
        <v>5</v>
      </c>
      <c r="C20" s="30"/>
      <c r="D20" s="124"/>
      <c r="E20" s="113"/>
      <c r="F20" s="113"/>
      <c r="G20" s="139"/>
      <c r="H20" s="138"/>
      <c r="I20" s="112"/>
    </row>
    <row r="21" spans="1:9" s="34" customFormat="1" ht="16.5" customHeight="1" x14ac:dyDescent="0.2">
      <c r="A21" s="134">
        <v>5</v>
      </c>
      <c r="B21" s="31" t="s">
        <v>3</v>
      </c>
      <c r="C21" s="30"/>
      <c r="D21" s="124"/>
      <c r="E21" s="113"/>
      <c r="F21" s="113"/>
      <c r="G21" s="139" t="str">
        <f t="shared" ref="G21" si="6">IF(E21="","",E21/F21)</f>
        <v/>
      </c>
      <c r="H21" s="138" t="str">
        <f t="shared" ref="H21" si="7">IF(E21="","",ROUND(D21*G21,0))</f>
        <v/>
      </c>
      <c r="I21" s="112"/>
    </row>
    <row r="22" spans="1:9" s="34" customFormat="1" ht="16.5" customHeight="1" x14ac:dyDescent="0.2">
      <c r="A22" s="135"/>
      <c r="B22" s="31" t="s">
        <v>4</v>
      </c>
      <c r="C22" s="30"/>
      <c r="D22" s="124"/>
      <c r="E22" s="113"/>
      <c r="F22" s="113"/>
      <c r="G22" s="139"/>
      <c r="H22" s="138"/>
      <c r="I22" s="112"/>
    </row>
    <row r="23" spans="1:9" s="34" customFormat="1" ht="16.5" customHeight="1" x14ac:dyDescent="0.2">
      <c r="A23" s="135"/>
      <c r="B23" s="31" t="s">
        <v>5</v>
      </c>
      <c r="C23" s="30"/>
      <c r="D23" s="124"/>
      <c r="E23" s="113"/>
      <c r="F23" s="113"/>
      <c r="G23" s="139"/>
      <c r="H23" s="138"/>
      <c r="I23" s="112"/>
    </row>
    <row r="24" spans="1:9" s="34" customFormat="1" ht="16.5" customHeight="1" x14ac:dyDescent="0.2">
      <c r="A24" s="134">
        <v>6</v>
      </c>
      <c r="B24" s="31" t="s">
        <v>3</v>
      </c>
      <c r="C24" s="30"/>
      <c r="D24" s="124"/>
      <c r="E24" s="113"/>
      <c r="F24" s="113"/>
      <c r="G24" s="139" t="str">
        <f t="shared" ref="G24" si="8">IF(E24="","",E24/F24)</f>
        <v/>
      </c>
      <c r="H24" s="138" t="str">
        <f t="shared" ref="H24" si="9">IF(E24="","",ROUND(D24*G24,0))</f>
        <v/>
      </c>
      <c r="I24" s="112"/>
    </row>
    <row r="25" spans="1:9" s="34" customFormat="1" ht="16.5" customHeight="1" x14ac:dyDescent="0.2">
      <c r="A25" s="135"/>
      <c r="B25" s="31" t="s">
        <v>4</v>
      </c>
      <c r="C25" s="30"/>
      <c r="D25" s="124"/>
      <c r="E25" s="113"/>
      <c r="F25" s="113"/>
      <c r="G25" s="139"/>
      <c r="H25" s="138"/>
      <c r="I25" s="112"/>
    </row>
    <row r="26" spans="1:9" s="34" customFormat="1" ht="16.5" customHeight="1" x14ac:dyDescent="0.2">
      <c r="A26" s="135"/>
      <c r="B26" s="31" t="s">
        <v>5</v>
      </c>
      <c r="C26" s="30"/>
      <c r="D26" s="124"/>
      <c r="E26" s="113"/>
      <c r="F26" s="113"/>
      <c r="G26" s="139"/>
      <c r="H26" s="138"/>
      <c r="I26" s="112"/>
    </row>
    <row r="27" spans="1:9" s="34" customFormat="1" ht="16.5" customHeight="1" x14ac:dyDescent="0.2">
      <c r="A27" s="134">
        <v>7</v>
      </c>
      <c r="B27" s="31" t="s">
        <v>3</v>
      </c>
      <c r="C27" s="30"/>
      <c r="D27" s="124"/>
      <c r="E27" s="113"/>
      <c r="F27" s="113"/>
      <c r="G27" s="139" t="str">
        <f t="shared" ref="G27" si="10">IF(E27="","",E27/F27)</f>
        <v/>
      </c>
      <c r="H27" s="138" t="str">
        <f t="shared" ref="H27" si="11">IF(E27="","",ROUND(D27*G27,0))</f>
        <v/>
      </c>
      <c r="I27" s="112"/>
    </row>
    <row r="28" spans="1:9" s="34" customFormat="1" ht="16.5" customHeight="1" x14ac:dyDescent="0.2">
      <c r="A28" s="135"/>
      <c r="B28" s="31" t="s">
        <v>4</v>
      </c>
      <c r="C28" s="30"/>
      <c r="D28" s="124"/>
      <c r="E28" s="113"/>
      <c r="F28" s="113"/>
      <c r="G28" s="139"/>
      <c r="H28" s="138"/>
      <c r="I28" s="112"/>
    </row>
    <row r="29" spans="1:9" s="34" customFormat="1" ht="16.5" customHeight="1" x14ac:dyDescent="0.2">
      <c r="A29" s="135"/>
      <c r="B29" s="31" t="s">
        <v>5</v>
      </c>
      <c r="C29" s="30"/>
      <c r="D29" s="124"/>
      <c r="E29" s="113"/>
      <c r="F29" s="113"/>
      <c r="G29" s="139"/>
      <c r="H29" s="138"/>
      <c r="I29" s="112"/>
    </row>
    <row r="30" spans="1:9" s="34" customFormat="1" ht="16.5" customHeight="1" x14ac:dyDescent="0.2">
      <c r="A30" s="134">
        <v>8</v>
      </c>
      <c r="B30" s="31" t="s">
        <v>3</v>
      </c>
      <c r="C30" s="30"/>
      <c r="D30" s="124"/>
      <c r="E30" s="114"/>
      <c r="F30" s="113"/>
      <c r="G30" s="139" t="str">
        <f t="shared" ref="G30" si="12">IF(E30="","",E30/F30)</f>
        <v/>
      </c>
      <c r="H30" s="138" t="str">
        <f t="shared" ref="H30" si="13">IF(E30="","",ROUND(D30*G30,0))</f>
        <v/>
      </c>
      <c r="I30" s="112"/>
    </row>
    <row r="31" spans="1:9" s="34" customFormat="1" ht="16.5" customHeight="1" x14ac:dyDescent="0.2">
      <c r="A31" s="135"/>
      <c r="B31" s="31" t="s">
        <v>4</v>
      </c>
      <c r="C31" s="30"/>
      <c r="D31" s="124"/>
      <c r="E31" s="114"/>
      <c r="F31" s="113"/>
      <c r="G31" s="139"/>
      <c r="H31" s="138"/>
      <c r="I31" s="112"/>
    </row>
    <row r="32" spans="1:9" s="34" customFormat="1" ht="16.5" customHeight="1" x14ac:dyDescent="0.2">
      <c r="A32" s="135"/>
      <c r="B32" s="31" t="s">
        <v>5</v>
      </c>
      <c r="C32" s="30"/>
      <c r="D32" s="124"/>
      <c r="E32" s="114"/>
      <c r="F32" s="113"/>
      <c r="G32" s="139"/>
      <c r="H32" s="138"/>
      <c r="I32" s="112"/>
    </row>
    <row r="33" spans="1:9" s="34" customFormat="1" ht="16.5" customHeight="1" x14ac:dyDescent="0.2">
      <c r="A33" s="134">
        <v>9</v>
      </c>
      <c r="B33" s="31" t="s">
        <v>3</v>
      </c>
      <c r="C33" s="30"/>
      <c r="D33" s="124"/>
      <c r="E33" s="114"/>
      <c r="F33" s="113"/>
      <c r="G33" s="139" t="str">
        <f t="shared" ref="G33" si="14">IF(E33="","",E33/F33)</f>
        <v/>
      </c>
      <c r="H33" s="138" t="str">
        <f t="shared" ref="H33" si="15">IF(E33="","",ROUND(D33*G33,0))</f>
        <v/>
      </c>
      <c r="I33" s="112"/>
    </row>
    <row r="34" spans="1:9" s="34" customFormat="1" ht="16.5" customHeight="1" x14ac:dyDescent="0.2">
      <c r="A34" s="135"/>
      <c r="B34" s="31" t="s">
        <v>4</v>
      </c>
      <c r="C34" s="30"/>
      <c r="D34" s="124"/>
      <c r="E34" s="114"/>
      <c r="F34" s="113"/>
      <c r="G34" s="139"/>
      <c r="H34" s="138"/>
      <c r="I34" s="112"/>
    </row>
    <row r="35" spans="1:9" s="34" customFormat="1" ht="16.5" customHeight="1" x14ac:dyDescent="0.2">
      <c r="A35" s="135"/>
      <c r="B35" s="31" t="s">
        <v>5</v>
      </c>
      <c r="C35" s="30"/>
      <c r="D35" s="124"/>
      <c r="E35" s="114"/>
      <c r="F35" s="113"/>
      <c r="G35" s="139"/>
      <c r="H35" s="138"/>
      <c r="I35" s="112"/>
    </row>
    <row r="36" spans="1:9" s="34" customFormat="1" ht="16.5" customHeight="1" x14ac:dyDescent="0.2">
      <c r="A36" s="134">
        <v>10</v>
      </c>
      <c r="B36" s="31" t="s">
        <v>3</v>
      </c>
      <c r="C36" s="30"/>
      <c r="D36" s="124"/>
      <c r="E36" s="114"/>
      <c r="F36" s="113"/>
      <c r="G36" s="139" t="str">
        <f t="shared" ref="G36" si="16">IF(E36="","",E36/F36)</f>
        <v/>
      </c>
      <c r="H36" s="138" t="str">
        <f t="shared" ref="H36" si="17">IF(E36="","",ROUND(D36*G36,0))</f>
        <v/>
      </c>
      <c r="I36" s="112"/>
    </row>
    <row r="37" spans="1:9" s="34" customFormat="1" ht="16.5" customHeight="1" x14ac:dyDescent="0.2">
      <c r="A37" s="135"/>
      <c r="B37" s="31" t="s">
        <v>4</v>
      </c>
      <c r="C37" s="30"/>
      <c r="D37" s="124"/>
      <c r="E37" s="114"/>
      <c r="F37" s="113"/>
      <c r="G37" s="139"/>
      <c r="H37" s="138"/>
      <c r="I37" s="112"/>
    </row>
    <row r="38" spans="1:9" s="34" customFormat="1" ht="16.5" customHeight="1" x14ac:dyDescent="0.2">
      <c r="A38" s="135"/>
      <c r="B38" s="31" t="s">
        <v>5</v>
      </c>
      <c r="C38" s="30"/>
      <c r="D38" s="124"/>
      <c r="E38" s="114"/>
      <c r="F38" s="113"/>
      <c r="G38" s="139"/>
      <c r="H38" s="138"/>
      <c r="I38" s="112"/>
    </row>
    <row r="39" spans="1:9" s="34" customFormat="1" ht="16.5" customHeight="1" x14ac:dyDescent="0.2">
      <c r="A39" s="134">
        <v>11</v>
      </c>
      <c r="B39" s="31" t="s">
        <v>3</v>
      </c>
      <c r="C39" s="30"/>
      <c r="D39" s="124"/>
      <c r="E39" s="114"/>
      <c r="F39" s="113"/>
      <c r="G39" s="139" t="str">
        <f t="shared" ref="G39" si="18">IF(E39="","",E39/F39)</f>
        <v/>
      </c>
      <c r="H39" s="138" t="str">
        <f t="shared" ref="H39" si="19">IF(E39="","",ROUND(D39*G39,0))</f>
        <v/>
      </c>
      <c r="I39" s="112"/>
    </row>
    <row r="40" spans="1:9" s="34" customFormat="1" ht="16.5" customHeight="1" x14ac:dyDescent="0.2">
      <c r="A40" s="135"/>
      <c r="B40" s="31" t="s">
        <v>4</v>
      </c>
      <c r="C40" s="30"/>
      <c r="D40" s="140"/>
      <c r="E40" s="114"/>
      <c r="F40" s="113"/>
      <c r="G40" s="139"/>
      <c r="H40" s="138"/>
      <c r="I40" s="112"/>
    </row>
    <row r="41" spans="1:9" s="34" customFormat="1" ht="16.5" customHeight="1" x14ac:dyDescent="0.2">
      <c r="A41" s="135"/>
      <c r="B41" s="31" t="s">
        <v>5</v>
      </c>
      <c r="C41" s="30"/>
      <c r="D41" s="140"/>
      <c r="E41" s="114"/>
      <c r="F41" s="113"/>
      <c r="G41" s="139"/>
      <c r="H41" s="138"/>
      <c r="I41" s="112"/>
    </row>
    <row r="42" spans="1:9" s="34" customFormat="1" x14ac:dyDescent="0.2">
      <c r="A42" s="141" t="s">
        <v>65</v>
      </c>
      <c r="B42" s="141"/>
      <c r="C42" s="141"/>
      <c r="D42" s="141"/>
      <c r="E42" s="142"/>
      <c r="F42" s="142"/>
      <c r="G42" s="142"/>
      <c r="H42" s="66">
        <f>ROUND(SUM(H9:H41),0)</f>
        <v>0</v>
      </c>
      <c r="I42" s="67"/>
    </row>
    <row r="43" spans="1:9" s="34" customFormat="1" ht="26.25" customHeight="1" x14ac:dyDescent="0.2">
      <c r="A43" s="118" t="s">
        <v>48</v>
      </c>
      <c r="B43" s="118"/>
      <c r="C43" s="118"/>
      <c r="D43" s="118"/>
      <c r="E43" s="118"/>
      <c r="F43" s="118"/>
      <c r="G43" s="118"/>
      <c r="H43" s="118"/>
      <c r="I43" s="118"/>
    </row>
    <row r="44" spans="1:9" s="27" customFormat="1" ht="28.5" customHeight="1" x14ac:dyDescent="0.2">
      <c r="A44" s="119" t="s">
        <v>66</v>
      </c>
      <c r="B44" s="119"/>
      <c r="C44" s="119"/>
      <c r="D44" s="119"/>
      <c r="E44" s="119"/>
      <c r="F44" s="119"/>
      <c r="G44" s="119"/>
      <c r="H44" s="119"/>
      <c r="I44" s="119"/>
    </row>
    <row r="45" spans="1:9" s="34" customFormat="1" x14ac:dyDescent="0.2">
      <c r="A45" s="73" t="s">
        <v>39</v>
      </c>
      <c r="B45" s="74"/>
      <c r="C45" s="75"/>
      <c r="D45" s="63"/>
      <c r="E45" s="115" t="s">
        <v>59</v>
      </c>
      <c r="F45" s="116"/>
      <c r="G45" s="117"/>
      <c r="H45" s="64">
        <f>ROUND(H42*D45,0)</f>
        <v>0</v>
      </c>
      <c r="I45" s="67"/>
    </row>
    <row r="46" spans="1:9" x14ac:dyDescent="0.2">
      <c r="I46" s="29"/>
    </row>
    <row r="47" spans="1:9" x14ac:dyDescent="0.2">
      <c r="I47" s="29"/>
    </row>
    <row r="48" spans="1:9" x14ac:dyDescent="0.2">
      <c r="I48" s="29"/>
    </row>
    <row r="49" spans="9:9" x14ac:dyDescent="0.2">
      <c r="I49" s="29"/>
    </row>
  </sheetData>
  <sheetProtection selectLockedCells="1"/>
  <mergeCells count="91">
    <mergeCell ref="A42:G42"/>
    <mergeCell ref="H39:H41"/>
    <mergeCell ref="G36:G38"/>
    <mergeCell ref="G24:G26"/>
    <mergeCell ref="H36:H38"/>
    <mergeCell ref="D27:D29"/>
    <mergeCell ref="A39:A41"/>
    <mergeCell ref="D36:D38"/>
    <mergeCell ref="D30:D32"/>
    <mergeCell ref="A36:A38"/>
    <mergeCell ref="A30:A32"/>
    <mergeCell ref="D24:D26"/>
    <mergeCell ref="A24:A26"/>
    <mergeCell ref="H24:H26"/>
    <mergeCell ref="H27:H29"/>
    <mergeCell ref="A27:A29"/>
    <mergeCell ref="D39:D41"/>
    <mergeCell ref="I33:I35"/>
    <mergeCell ref="I36:I38"/>
    <mergeCell ref="D21:D23"/>
    <mergeCell ref="G21:G23"/>
    <mergeCell ref="I24:I26"/>
    <mergeCell ref="I27:I29"/>
    <mergeCell ref="I30:I32"/>
    <mergeCell ref="I39:I41"/>
    <mergeCell ref="G33:G35"/>
    <mergeCell ref="H33:H35"/>
    <mergeCell ref="H30:H32"/>
    <mergeCell ref="G39:G41"/>
    <mergeCell ref="G30:G32"/>
    <mergeCell ref="G27:G29"/>
    <mergeCell ref="E39:E41"/>
    <mergeCell ref="A18:A20"/>
    <mergeCell ref="A21:A23"/>
    <mergeCell ref="E7:E8"/>
    <mergeCell ref="D15:D17"/>
    <mergeCell ref="D18:D20"/>
    <mergeCell ref="A33:A35"/>
    <mergeCell ref="A1:I1"/>
    <mergeCell ref="A2:I2"/>
    <mergeCell ref="G7:H7"/>
    <mergeCell ref="H15:H17"/>
    <mergeCell ref="H21:H23"/>
    <mergeCell ref="G9:G11"/>
    <mergeCell ref="G15:G17"/>
    <mergeCell ref="H18:H20"/>
    <mergeCell ref="H9:H11"/>
    <mergeCell ref="H12:H14"/>
    <mergeCell ref="G12:G14"/>
    <mergeCell ref="G18:G20"/>
    <mergeCell ref="A9:A11"/>
    <mergeCell ref="A12:A14"/>
    <mergeCell ref="A15:A17"/>
    <mergeCell ref="A6:I6"/>
    <mergeCell ref="D9:D11"/>
    <mergeCell ref="D12:D14"/>
    <mergeCell ref="I9:I11"/>
    <mergeCell ref="F7:F8"/>
    <mergeCell ref="E9:E11"/>
    <mergeCell ref="F9:F11"/>
    <mergeCell ref="I12:I14"/>
    <mergeCell ref="I7:I8"/>
    <mergeCell ref="E45:G45"/>
    <mergeCell ref="A43:I43"/>
    <mergeCell ref="A44:I44"/>
    <mergeCell ref="B7:C8"/>
    <mergeCell ref="F24:F26"/>
    <mergeCell ref="F36:F38"/>
    <mergeCell ref="D33:D35"/>
    <mergeCell ref="E33:E35"/>
    <mergeCell ref="E30:E32"/>
    <mergeCell ref="A7:A8"/>
    <mergeCell ref="D7:D8"/>
    <mergeCell ref="E12:E14"/>
    <mergeCell ref="E15:E17"/>
    <mergeCell ref="E18:E20"/>
    <mergeCell ref="E21:E23"/>
    <mergeCell ref="F12:F14"/>
    <mergeCell ref="F39:F41"/>
    <mergeCell ref="E24:E26"/>
    <mergeCell ref="E36:E38"/>
    <mergeCell ref="F27:F29"/>
    <mergeCell ref="F30:F32"/>
    <mergeCell ref="F33:F35"/>
    <mergeCell ref="E27:E29"/>
    <mergeCell ref="I15:I17"/>
    <mergeCell ref="I18:I20"/>
    <mergeCell ref="I21:I23"/>
    <mergeCell ref="F15:F17"/>
    <mergeCell ref="F18:F20"/>
    <mergeCell ref="F21:F23"/>
  </mergeCells>
  <phoneticPr fontId="6" type="noConversion"/>
  <printOptions horizontalCentered="1"/>
  <pageMargins left="0" right="0.2" top="0.5" bottom="0" header="0.5" footer="0.16"/>
  <pageSetup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0"/>
    <pageSetUpPr fitToPage="1"/>
  </sheetPr>
  <dimension ref="A1:L43"/>
  <sheetViews>
    <sheetView showZeros="0" topLeftCell="A13" zoomScaleNormal="100" workbookViewId="0">
      <selection sqref="A1:I1"/>
    </sheetView>
  </sheetViews>
  <sheetFormatPr defaultColWidth="9.140625" defaultRowHeight="12.75" x14ac:dyDescent="0.2"/>
  <cols>
    <col min="1" max="1" width="12.5703125" style="1" bestFit="1" customWidth="1"/>
    <col min="2" max="2" width="9.7109375" style="1" customWidth="1"/>
    <col min="3" max="3" width="8.28515625" style="1" bestFit="1" customWidth="1"/>
    <col min="4" max="4" width="6.28515625" style="1" customWidth="1"/>
    <col min="5" max="5" width="9.140625" style="1" bestFit="1" customWidth="1"/>
    <col min="6" max="6" width="8.5703125" style="1" bestFit="1" customWidth="1"/>
    <col min="7" max="7" width="9.42578125" style="1" bestFit="1" customWidth="1"/>
    <col min="8" max="8" width="12" style="1" customWidth="1"/>
    <col min="9" max="9" width="11.5703125" style="1" bestFit="1" customWidth="1"/>
    <col min="10" max="16384" width="9.140625" style="1"/>
  </cols>
  <sheetData>
    <row r="1" spans="1:9" s="32" customFormat="1" ht="18" customHeight="1" x14ac:dyDescent="0.25">
      <c r="A1" s="195" t="str">
        <f>'Budget Sum'!A1:C1</f>
        <v>NY Connects Expansion and Enhancement 2020-2021</v>
      </c>
      <c r="B1" s="195"/>
      <c r="C1" s="195"/>
      <c r="D1" s="195"/>
      <c r="E1" s="195"/>
      <c r="F1" s="195"/>
      <c r="G1" s="195"/>
      <c r="H1" s="195"/>
      <c r="I1" s="195"/>
    </row>
    <row r="2" spans="1:9" s="32" customFormat="1" ht="18" x14ac:dyDescent="0.25">
      <c r="A2" s="136" t="s">
        <v>38</v>
      </c>
      <c r="B2" s="136"/>
      <c r="C2" s="136"/>
      <c r="D2" s="136"/>
      <c r="E2" s="136"/>
      <c r="F2" s="136"/>
      <c r="G2" s="136"/>
      <c r="H2" s="136"/>
      <c r="I2" s="136"/>
    </row>
    <row r="3" spans="1:9" s="32" customFormat="1" ht="12.75" customHeight="1" x14ac:dyDescent="0.25">
      <c r="A3" s="77"/>
      <c r="B3" s="77"/>
      <c r="C3" s="77"/>
      <c r="D3" s="77"/>
      <c r="E3" s="77"/>
      <c r="F3" s="77"/>
      <c r="G3" s="77"/>
      <c r="H3" s="77"/>
      <c r="I3" s="77"/>
    </row>
    <row r="4" spans="1:9" x14ac:dyDescent="0.2">
      <c r="B4" s="7"/>
      <c r="C4" s="7"/>
      <c r="D4" s="7"/>
      <c r="E4" s="91" t="s">
        <v>23</v>
      </c>
      <c r="F4" s="196">
        <f>'Budget Sum'!B5</f>
        <v>0</v>
      </c>
      <c r="G4" s="196"/>
      <c r="H4" s="196"/>
      <c r="I4" s="196"/>
    </row>
    <row r="5" spans="1:9" x14ac:dyDescent="0.2">
      <c r="A5" s="2"/>
      <c r="B5" s="2"/>
      <c r="C5" s="2"/>
      <c r="D5" s="2"/>
      <c r="E5" s="2"/>
      <c r="F5" s="2"/>
      <c r="G5" s="2"/>
      <c r="H5" s="2"/>
      <c r="I5" s="2"/>
    </row>
    <row r="6" spans="1:9" ht="76.5" customHeight="1" x14ac:dyDescent="0.25">
      <c r="A6" s="191" t="s">
        <v>75</v>
      </c>
      <c r="B6" s="192"/>
      <c r="C6" s="192"/>
      <c r="D6" s="192"/>
      <c r="E6" s="192"/>
      <c r="F6" s="192"/>
      <c r="G6" s="192"/>
      <c r="H6" s="192"/>
      <c r="I6" s="193"/>
    </row>
    <row r="7" spans="1:9" s="35" customFormat="1" ht="38.25" x14ac:dyDescent="0.2">
      <c r="A7" s="197" t="s">
        <v>55</v>
      </c>
      <c r="B7" s="197"/>
      <c r="C7" s="197"/>
      <c r="D7" s="197"/>
      <c r="E7" s="197"/>
      <c r="F7" s="79" t="s">
        <v>56</v>
      </c>
      <c r="G7" s="38" t="s">
        <v>57</v>
      </c>
      <c r="H7" s="38" t="s">
        <v>76</v>
      </c>
      <c r="I7" s="38" t="s">
        <v>67</v>
      </c>
    </row>
    <row r="8" spans="1:9" x14ac:dyDescent="0.2">
      <c r="A8" s="198"/>
      <c r="B8" s="198"/>
      <c r="C8" s="198"/>
      <c r="D8" s="198"/>
      <c r="E8" s="198"/>
      <c r="F8" s="92"/>
      <c r="G8" s="12"/>
      <c r="H8" s="93"/>
      <c r="I8" s="55">
        <f>ROUND(F8*G8*H8,0)</f>
        <v>0</v>
      </c>
    </row>
    <row r="9" spans="1:9" x14ac:dyDescent="0.2">
      <c r="A9" s="198"/>
      <c r="B9" s="198"/>
      <c r="C9" s="198"/>
      <c r="D9" s="198"/>
      <c r="E9" s="198"/>
      <c r="F9" s="92"/>
      <c r="G9" s="12"/>
      <c r="H9" s="93"/>
      <c r="I9" s="55">
        <f t="shared" ref="I9:I13" si="0">ROUND(F9*G9*H9,0)</f>
        <v>0</v>
      </c>
    </row>
    <row r="10" spans="1:9" x14ac:dyDescent="0.2">
      <c r="A10" s="198"/>
      <c r="B10" s="198"/>
      <c r="C10" s="198"/>
      <c r="D10" s="198"/>
      <c r="E10" s="198"/>
      <c r="F10" s="92"/>
      <c r="G10" s="12"/>
      <c r="H10" s="93"/>
      <c r="I10" s="55">
        <f t="shared" si="0"/>
        <v>0</v>
      </c>
    </row>
    <row r="11" spans="1:9" x14ac:dyDescent="0.2">
      <c r="A11" s="198"/>
      <c r="B11" s="198"/>
      <c r="C11" s="198"/>
      <c r="D11" s="198"/>
      <c r="E11" s="198"/>
      <c r="F11" s="92"/>
      <c r="G11" s="12"/>
      <c r="H11" s="93"/>
      <c r="I11" s="55">
        <f t="shared" si="0"/>
        <v>0</v>
      </c>
    </row>
    <row r="12" spans="1:9" x14ac:dyDescent="0.2">
      <c r="A12" s="198"/>
      <c r="B12" s="198"/>
      <c r="C12" s="198"/>
      <c r="D12" s="198"/>
      <c r="E12" s="198"/>
      <c r="F12" s="92"/>
      <c r="G12" s="94"/>
      <c r="H12" s="93"/>
      <c r="I12" s="55">
        <f t="shared" si="0"/>
        <v>0</v>
      </c>
    </row>
    <row r="13" spans="1:9" x14ac:dyDescent="0.2">
      <c r="A13" s="198"/>
      <c r="B13" s="198"/>
      <c r="C13" s="198"/>
      <c r="D13" s="198"/>
      <c r="E13" s="198"/>
      <c r="F13" s="92"/>
      <c r="G13" s="94"/>
      <c r="H13" s="93"/>
      <c r="I13" s="55">
        <f t="shared" si="0"/>
        <v>0</v>
      </c>
    </row>
    <row r="14" spans="1:9" x14ac:dyDescent="0.2">
      <c r="A14" s="194" t="s">
        <v>77</v>
      </c>
      <c r="B14" s="194"/>
      <c r="C14" s="194"/>
      <c r="D14" s="194"/>
      <c r="E14" s="194"/>
      <c r="F14" s="194"/>
      <c r="G14" s="194"/>
      <c r="H14" s="194"/>
      <c r="I14" s="56">
        <f>(SUM(I8:I13))</f>
        <v>0</v>
      </c>
    </row>
    <row r="15" spans="1:9" s="35" customFormat="1" ht="96.6" customHeight="1" x14ac:dyDescent="0.25">
      <c r="A15" s="175" t="s">
        <v>85</v>
      </c>
      <c r="B15" s="176"/>
      <c r="C15" s="176"/>
      <c r="D15" s="176"/>
      <c r="E15" s="176"/>
      <c r="F15" s="176"/>
      <c r="G15" s="176"/>
      <c r="H15" s="176"/>
      <c r="I15" s="177"/>
    </row>
    <row r="16" spans="1:9" s="35" customFormat="1" ht="25.5" x14ac:dyDescent="0.2">
      <c r="A16" s="172"/>
      <c r="B16" s="173"/>
      <c r="C16" s="173"/>
      <c r="D16" s="173"/>
      <c r="E16" s="173"/>
      <c r="F16" s="173"/>
      <c r="G16" s="173"/>
      <c r="H16" s="174"/>
      <c r="I16" s="38" t="s">
        <v>68</v>
      </c>
    </row>
    <row r="17" spans="1:12" ht="12.75" customHeight="1" x14ac:dyDescent="0.2">
      <c r="A17" s="43" t="s">
        <v>21</v>
      </c>
      <c r="B17" s="95"/>
      <c r="C17" s="39" t="s">
        <v>19</v>
      </c>
      <c r="D17" s="96"/>
      <c r="E17" s="39" t="s">
        <v>20</v>
      </c>
      <c r="F17" s="40"/>
      <c r="G17" s="33"/>
      <c r="H17" s="33"/>
      <c r="I17" s="57">
        <f>ROUND(B17*D17,0)</f>
        <v>0</v>
      </c>
    </row>
    <row r="18" spans="1:12" ht="12.75" customHeight="1" x14ac:dyDescent="0.2">
      <c r="A18" s="178" t="s">
        <v>13</v>
      </c>
      <c r="B18" s="179"/>
      <c r="C18" s="179"/>
      <c r="D18" s="179"/>
      <c r="E18" s="179"/>
      <c r="F18" s="40"/>
      <c r="G18" s="33"/>
      <c r="H18" s="35"/>
      <c r="I18" s="58"/>
    </row>
    <row r="19" spans="1:12" x14ac:dyDescent="0.2">
      <c r="A19" s="164" t="s">
        <v>78</v>
      </c>
      <c r="B19" s="165"/>
      <c r="C19" s="165"/>
      <c r="D19" s="165"/>
      <c r="E19" s="165"/>
      <c r="F19" s="40"/>
      <c r="G19" s="33"/>
      <c r="H19" s="41"/>
      <c r="I19" s="58" t="s">
        <v>12</v>
      </c>
    </row>
    <row r="20" spans="1:12" s="35" customFormat="1" x14ac:dyDescent="0.2">
      <c r="A20" s="164" t="s">
        <v>79</v>
      </c>
      <c r="B20" s="165"/>
      <c r="C20" s="165"/>
      <c r="D20" s="165"/>
      <c r="E20" s="165"/>
      <c r="F20" s="40"/>
      <c r="G20" s="33"/>
      <c r="H20" s="41"/>
      <c r="I20" s="58" t="s">
        <v>12</v>
      </c>
    </row>
    <row r="21" spans="1:12" s="35" customFormat="1" ht="16.149999999999999" customHeight="1" x14ac:dyDescent="0.2">
      <c r="A21" s="180" t="s">
        <v>80</v>
      </c>
      <c r="B21" s="181"/>
      <c r="C21" s="181"/>
      <c r="D21" s="181"/>
      <c r="E21" s="181"/>
      <c r="F21" s="78"/>
      <c r="G21" s="78"/>
      <c r="H21" s="68"/>
      <c r="I21" s="97" t="s">
        <v>12</v>
      </c>
    </row>
    <row r="22" spans="1:12" s="35" customFormat="1" ht="39.75" customHeight="1" x14ac:dyDescent="0.2">
      <c r="A22" s="182" t="s">
        <v>12</v>
      </c>
      <c r="B22" s="183"/>
      <c r="C22" s="183"/>
      <c r="D22" s="183"/>
      <c r="E22" s="183"/>
      <c r="F22" s="183"/>
      <c r="G22" s="183"/>
      <c r="H22" s="183"/>
      <c r="I22" s="184"/>
      <c r="L22" s="42"/>
    </row>
    <row r="23" spans="1:12" s="34" customFormat="1" x14ac:dyDescent="0.2">
      <c r="A23" s="185" t="s">
        <v>22</v>
      </c>
      <c r="B23" s="186"/>
      <c r="C23" s="186"/>
      <c r="D23" s="186"/>
      <c r="E23" s="186"/>
      <c r="F23" s="186"/>
      <c r="G23" s="186"/>
      <c r="H23" s="186"/>
      <c r="I23" s="187"/>
    </row>
    <row r="24" spans="1:12" s="34" customFormat="1" ht="38.25" customHeight="1" x14ac:dyDescent="0.2">
      <c r="A24" s="188" t="s">
        <v>12</v>
      </c>
      <c r="B24" s="189"/>
      <c r="C24" s="189"/>
      <c r="D24" s="189"/>
      <c r="E24" s="189"/>
      <c r="F24" s="189"/>
      <c r="G24" s="189"/>
      <c r="H24" s="189"/>
      <c r="I24" s="190"/>
    </row>
    <row r="25" spans="1:12" s="34" customFormat="1" x14ac:dyDescent="0.2">
      <c r="A25" s="115" t="s">
        <v>24</v>
      </c>
      <c r="B25" s="116"/>
      <c r="C25" s="116"/>
      <c r="D25" s="116"/>
      <c r="E25" s="116"/>
      <c r="F25" s="116"/>
      <c r="G25" s="116"/>
      <c r="H25" s="117"/>
      <c r="I25" s="56">
        <f>(SUM(I17:I21))</f>
        <v>0</v>
      </c>
    </row>
    <row r="26" spans="1:12" s="35" customFormat="1" ht="63.75" customHeight="1" x14ac:dyDescent="0.25">
      <c r="A26" s="191" t="s">
        <v>73</v>
      </c>
      <c r="B26" s="192"/>
      <c r="C26" s="192"/>
      <c r="D26" s="192"/>
      <c r="E26" s="192"/>
      <c r="F26" s="192"/>
      <c r="G26" s="192"/>
      <c r="H26" s="192"/>
      <c r="I26" s="193"/>
    </row>
    <row r="27" spans="1:12" ht="25.5" x14ac:dyDescent="0.2">
      <c r="A27" s="172"/>
      <c r="B27" s="173"/>
      <c r="C27" s="173"/>
      <c r="D27" s="173"/>
      <c r="E27" s="173"/>
      <c r="F27" s="173"/>
      <c r="G27" s="173"/>
      <c r="H27" s="174"/>
      <c r="I27" s="38" t="s">
        <v>68</v>
      </c>
    </row>
    <row r="28" spans="1:12" x14ac:dyDescent="0.2">
      <c r="A28" s="162" t="s">
        <v>8</v>
      </c>
      <c r="B28" s="163"/>
      <c r="C28" s="163"/>
      <c r="D28" s="163"/>
      <c r="E28" s="163"/>
      <c r="F28" s="163"/>
      <c r="G28" s="163"/>
      <c r="H28" s="82"/>
      <c r="I28" s="83"/>
    </row>
    <row r="29" spans="1:12" ht="15" customHeight="1" x14ac:dyDescent="0.2">
      <c r="A29" s="162" t="s">
        <v>14</v>
      </c>
      <c r="B29" s="163"/>
      <c r="C29" s="163"/>
      <c r="D29" s="163"/>
      <c r="E29" s="163"/>
      <c r="F29" s="163"/>
      <c r="G29" s="163"/>
      <c r="H29" s="82"/>
      <c r="I29" s="83"/>
    </row>
    <row r="30" spans="1:12" x14ac:dyDescent="0.2">
      <c r="A30" s="164" t="s">
        <v>9</v>
      </c>
      <c r="B30" s="165"/>
      <c r="C30" s="165"/>
      <c r="D30" s="165"/>
      <c r="E30" s="165"/>
      <c r="F30" s="165"/>
      <c r="G30" s="165"/>
      <c r="H30" s="82"/>
      <c r="I30" s="83"/>
    </row>
    <row r="31" spans="1:12" x14ac:dyDescent="0.2">
      <c r="A31" s="166" t="s">
        <v>44</v>
      </c>
      <c r="B31" s="167"/>
      <c r="C31" s="167"/>
      <c r="D31" s="167"/>
      <c r="E31" s="167"/>
      <c r="F31" s="167"/>
      <c r="G31" s="167"/>
      <c r="H31" s="29"/>
      <c r="I31" s="69">
        <f>ROUND(B33*D33*F33,0)</f>
        <v>0</v>
      </c>
    </row>
    <row r="32" spans="1:12" x14ac:dyDescent="0.2">
      <c r="A32" s="84"/>
      <c r="B32" s="168" t="s">
        <v>41</v>
      </c>
      <c r="C32" s="169"/>
      <c r="D32" s="170" t="s">
        <v>42</v>
      </c>
      <c r="E32" s="171"/>
      <c r="F32" s="168" t="s">
        <v>43</v>
      </c>
      <c r="G32" s="169"/>
      <c r="H32" s="85"/>
      <c r="I32" s="156"/>
    </row>
    <row r="33" spans="1:9" x14ac:dyDescent="0.2">
      <c r="A33" s="70" t="s">
        <v>49</v>
      </c>
      <c r="B33" s="157"/>
      <c r="C33" s="157"/>
      <c r="D33" s="158"/>
      <c r="E33" s="159"/>
      <c r="F33" s="157"/>
      <c r="G33" s="157"/>
      <c r="H33" s="85"/>
      <c r="I33" s="156"/>
    </row>
    <row r="34" spans="1:9" ht="12.75" customHeight="1" x14ac:dyDescent="0.2">
      <c r="A34" s="37" t="s">
        <v>6</v>
      </c>
      <c r="B34" s="160"/>
      <c r="C34" s="160"/>
      <c r="D34" s="160"/>
      <c r="E34" s="160"/>
      <c r="F34" s="160"/>
      <c r="G34" s="160"/>
      <c r="H34" s="85"/>
      <c r="I34" s="156"/>
    </row>
    <row r="35" spans="1:9" ht="15" customHeight="1" x14ac:dyDescent="0.2">
      <c r="A35" s="37" t="s">
        <v>7</v>
      </c>
      <c r="B35" s="161"/>
      <c r="C35" s="161"/>
      <c r="D35" s="161"/>
      <c r="E35" s="161"/>
      <c r="F35" s="161"/>
      <c r="G35" s="161"/>
      <c r="H35" s="85"/>
      <c r="I35" s="156"/>
    </row>
    <row r="36" spans="1:9" x14ac:dyDescent="0.2">
      <c r="A36" s="143" t="s">
        <v>10</v>
      </c>
      <c r="B36" s="144"/>
      <c r="C36" s="13"/>
      <c r="D36" s="11"/>
      <c r="H36" s="86"/>
      <c r="I36" s="83"/>
    </row>
    <row r="37" spans="1:9" x14ac:dyDescent="0.2">
      <c r="A37" s="145" t="s">
        <v>11</v>
      </c>
      <c r="B37" s="144"/>
      <c r="C37" s="11"/>
      <c r="D37" s="11"/>
      <c r="H37" s="82"/>
      <c r="I37" s="83"/>
    </row>
    <row r="38" spans="1:9" x14ac:dyDescent="0.2">
      <c r="A38" s="145" t="s">
        <v>15</v>
      </c>
      <c r="B38" s="144"/>
      <c r="C38" s="11"/>
      <c r="D38" s="11"/>
      <c r="H38" s="82"/>
      <c r="I38" s="83"/>
    </row>
    <row r="39" spans="1:9" x14ac:dyDescent="0.2">
      <c r="A39" s="87" t="s">
        <v>74</v>
      </c>
      <c r="B39" s="88"/>
      <c r="C39" s="89"/>
      <c r="D39" s="89"/>
      <c r="E39" s="89"/>
      <c r="F39" s="89"/>
      <c r="G39" s="89"/>
      <c r="H39" s="90"/>
      <c r="I39" s="83"/>
    </row>
    <row r="40" spans="1:9" x14ac:dyDescent="0.2">
      <c r="A40" s="146"/>
      <c r="B40" s="147"/>
      <c r="C40" s="147"/>
      <c r="D40" s="147"/>
      <c r="E40" s="147"/>
      <c r="F40" s="147"/>
      <c r="G40" s="147"/>
      <c r="H40" s="148"/>
      <c r="I40" s="149"/>
    </row>
    <row r="41" spans="1:9" ht="12.75" customHeight="1" x14ac:dyDescent="0.2">
      <c r="A41" s="150"/>
      <c r="B41" s="148"/>
      <c r="C41" s="148"/>
      <c r="D41" s="148"/>
      <c r="E41" s="148"/>
      <c r="F41" s="148"/>
      <c r="G41" s="148"/>
      <c r="H41" s="148"/>
      <c r="I41" s="151"/>
    </row>
    <row r="42" spans="1:9" x14ac:dyDescent="0.2">
      <c r="A42" s="152"/>
      <c r="B42" s="153"/>
      <c r="C42" s="153"/>
      <c r="D42" s="153"/>
      <c r="E42" s="153"/>
      <c r="F42" s="153"/>
      <c r="G42" s="153"/>
      <c r="H42" s="153"/>
      <c r="I42" s="154"/>
    </row>
    <row r="43" spans="1:9" x14ac:dyDescent="0.2">
      <c r="A43" s="155" t="s">
        <v>50</v>
      </c>
      <c r="B43" s="155"/>
      <c r="C43" s="155"/>
      <c r="D43" s="155"/>
      <c r="E43" s="155"/>
      <c r="F43" s="155"/>
      <c r="G43" s="155"/>
      <c r="H43" s="155"/>
      <c r="I43" s="59">
        <f>SUM(I28:I39)</f>
        <v>0</v>
      </c>
    </row>
  </sheetData>
  <sheetProtection selectLockedCells="1"/>
  <protectedRanges>
    <protectedRange sqref="A16:C16 A27:C27" name="Range1_2"/>
  </protectedRanges>
  <mergeCells count="42">
    <mergeCell ref="A14:H14"/>
    <mergeCell ref="A1:I1"/>
    <mergeCell ref="A2:I2"/>
    <mergeCell ref="F4:I4"/>
    <mergeCell ref="A6:I6"/>
    <mergeCell ref="A7:E7"/>
    <mergeCell ref="A8:E8"/>
    <mergeCell ref="A9:E9"/>
    <mergeCell ref="A10:E10"/>
    <mergeCell ref="A11:E11"/>
    <mergeCell ref="A12:E12"/>
    <mergeCell ref="A13:E13"/>
    <mergeCell ref="A27:H27"/>
    <mergeCell ref="A15:I15"/>
    <mergeCell ref="A16:H16"/>
    <mergeCell ref="A18:E18"/>
    <mergeCell ref="A19:E19"/>
    <mergeCell ref="A20:E20"/>
    <mergeCell ref="A21:E21"/>
    <mergeCell ref="A22:I22"/>
    <mergeCell ref="A23:I23"/>
    <mergeCell ref="A24:I24"/>
    <mergeCell ref="A25:H25"/>
    <mergeCell ref="A26:I26"/>
    <mergeCell ref="A28:G28"/>
    <mergeCell ref="A29:G29"/>
    <mergeCell ref="A30:G30"/>
    <mergeCell ref="A31:G31"/>
    <mergeCell ref="B32:C32"/>
    <mergeCell ref="D32:E32"/>
    <mergeCell ref="F32:G32"/>
    <mergeCell ref="I32:I35"/>
    <mergeCell ref="B33:C33"/>
    <mergeCell ref="D33:E33"/>
    <mergeCell ref="F33:G33"/>
    <mergeCell ref="B34:G34"/>
    <mergeCell ref="B35:G35"/>
    <mergeCell ref="A36:B36"/>
    <mergeCell ref="A37:B37"/>
    <mergeCell ref="A38:B38"/>
    <mergeCell ref="A40:I42"/>
    <mergeCell ref="A43:H43"/>
  </mergeCells>
  <printOptions horizontalCentered="1"/>
  <pageMargins left="0.25" right="0.25" top="0.75" bottom="0.75" header="0.3" footer="0.3"/>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D38"/>
  <sheetViews>
    <sheetView showZeros="0" tabSelected="1" zoomScale="110" zoomScaleNormal="110" zoomScaleSheetLayoutView="100" workbookViewId="0">
      <selection activeCell="C29" sqref="C29"/>
    </sheetView>
  </sheetViews>
  <sheetFormatPr defaultColWidth="39.85546875" defaultRowHeight="12.75" x14ac:dyDescent="0.2"/>
  <cols>
    <col min="1" max="1" width="56.28515625" style="1" customWidth="1"/>
    <col min="2" max="2" width="11.28515625" style="1" bestFit="1" customWidth="1"/>
    <col min="3" max="3" width="15.5703125" style="1" customWidth="1"/>
    <col min="4" max="16384" width="39.85546875" style="1"/>
  </cols>
  <sheetData>
    <row r="1" spans="1:4" s="32" customFormat="1" ht="18" x14ac:dyDescent="0.25">
      <c r="A1" s="136" t="str">
        <f>'Budget Sum'!A1:C1</f>
        <v>NY Connects Expansion and Enhancement 2020-2021</v>
      </c>
      <c r="B1" s="136"/>
      <c r="C1" s="136"/>
    </row>
    <row r="2" spans="1:4" s="32" customFormat="1" ht="18" x14ac:dyDescent="0.25">
      <c r="A2" s="136" t="s">
        <v>38</v>
      </c>
      <c r="B2" s="136"/>
      <c r="C2" s="136"/>
    </row>
    <row r="4" spans="1:4" x14ac:dyDescent="0.2">
      <c r="A4" s="91" t="s">
        <v>23</v>
      </c>
      <c r="B4" s="196">
        <f>'Per &amp; Fringe'!C4</f>
        <v>0</v>
      </c>
      <c r="C4" s="196"/>
      <c r="D4" s="7"/>
    </row>
    <row r="5" spans="1:4" x14ac:dyDescent="0.2">
      <c r="A5" s="35"/>
      <c r="B5" s="6"/>
    </row>
    <row r="6" spans="1:4" ht="15.75" x14ac:dyDescent="0.25">
      <c r="A6" s="207" t="s">
        <v>26</v>
      </c>
      <c r="B6" s="208"/>
      <c r="C6" s="209"/>
    </row>
    <row r="7" spans="1:4" ht="78" customHeight="1" x14ac:dyDescent="0.2">
      <c r="A7" s="210" t="s">
        <v>83</v>
      </c>
      <c r="B7" s="211"/>
      <c r="C7" s="212"/>
    </row>
    <row r="8" spans="1:4" ht="13.15" customHeight="1" x14ac:dyDescent="0.2">
      <c r="A8" s="101" t="s">
        <v>17</v>
      </c>
      <c r="B8" s="102"/>
      <c r="C8" s="106" t="s">
        <v>2</v>
      </c>
    </row>
    <row r="9" spans="1:4" x14ac:dyDescent="0.2">
      <c r="A9" s="202"/>
      <c r="B9" s="202"/>
      <c r="C9" s="105"/>
    </row>
    <row r="10" spans="1:4" x14ac:dyDescent="0.2">
      <c r="A10" s="202"/>
      <c r="B10" s="202"/>
      <c r="C10" s="49"/>
    </row>
    <row r="11" spans="1:4" x14ac:dyDescent="0.2">
      <c r="A11" s="202"/>
      <c r="B11" s="202"/>
      <c r="C11" s="49"/>
    </row>
    <row r="12" spans="1:4" x14ac:dyDescent="0.2">
      <c r="A12" s="202"/>
      <c r="B12" s="202"/>
      <c r="C12" s="49"/>
    </row>
    <row r="13" spans="1:4" x14ac:dyDescent="0.2">
      <c r="A13" s="202"/>
      <c r="B13" s="202"/>
      <c r="C13" s="49"/>
    </row>
    <row r="14" spans="1:4" x14ac:dyDescent="0.2">
      <c r="A14" s="101" t="s">
        <v>84</v>
      </c>
      <c r="B14" s="102"/>
      <c r="C14" s="106" t="s">
        <v>2</v>
      </c>
    </row>
    <row r="15" spans="1:4" x14ac:dyDescent="0.2">
      <c r="A15" s="202"/>
      <c r="B15" s="202"/>
      <c r="C15" s="49"/>
    </row>
    <row r="16" spans="1:4" x14ac:dyDescent="0.2">
      <c r="A16" s="202"/>
      <c r="B16" s="202"/>
      <c r="C16" s="49"/>
    </row>
    <row r="17" spans="1:3" x14ac:dyDescent="0.2">
      <c r="A17" s="202"/>
      <c r="B17" s="202"/>
      <c r="C17" s="49"/>
    </row>
    <row r="18" spans="1:3" x14ac:dyDescent="0.2">
      <c r="A18" s="202"/>
      <c r="B18" s="202"/>
      <c r="C18" s="49"/>
    </row>
    <row r="19" spans="1:3" x14ac:dyDescent="0.2">
      <c r="A19" s="202"/>
      <c r="B19" s="202"/>
      <c r="C19" s="49"/>
    </row>
    <row r="20" spans="1:3" x14ac:dyDescent="0.2">
      <c r="A20" s="202"/>
      <c r="B20" s="202"/>
      <c r="C20" s="49"/>
    </row>
    <row r="21" spans="1:3" x14ac:dyDescent="0.2">
      <c r="A21" s="101" t="s">
        <v>18</v>
      </c>
      <c r="B21" s="102"/>
      <c r="C21" s="106" t="s">
        <v>2</v>
      </c>
    </row>
    <row r="22" spans="1:3" x14ac:dyDescent="0.2">
      <c r="A22" s="203"/>
      <c r="B22" s="203"/>
      <c r="C22" s="49"/>
    </row>
    <row r="23" spans="1:3" x14ac:dyDescent="0.2">
      <c r="A23" s="203"/>
      <c r="B23" s="203"/>
      <c r="C23" s="49"/>
    </row>
    <row r="24" spans="1:3" x14ac:dyDescent="0.2">
      <c r="A24" s="203"/>
      <c r="B24" s="203"/>
      <c r="C24" s="49"/>
    </row>
    <row r="25" spans="1:3" x14ac:dyDescent="0.2">
      <c r="A25" s="204" t="s">
        <v>52</v>
      </c>
      <c r="B25" s="205"/>
      <c r="C25" s="71">
        <f>ROUND(SUM(C9:C24),0)</f>
        <v>0</v>
      </c>
    </row>
    <row r="26" spans="1:3" ht="147" customHeight="1" x14ac:dyDescent="0.2">
      <c r="A26" s="206" t="s">
        <v>81</v>
      </c>
      <c r="B26" s="206"/>
      <c r="C26" s="206"/>
    </row>
    <row r="27" spans="1:3" s="34" customFormat="1" ht="43.5" customHeight="1" x14ac:dyDescent="0.2">
      <c r="A27" s="62" t="s">
        <v>54</v>
      </c>
      <c r="B27" s="72" t="s">
        <v>53</v>
      </c>
      <c r="C27" s="72" t="s">
        <v>69</v>
      </c>
    </row>
    <row r="28" spans="1:3" x14ac:dyDescent="0.2">
      <c r="A28" s="61"/>
      <c r="B28" s="61"/>
      <c r="C28" s="49"/>
    </row>
    <row r="29" spans="1:3" x14ac:dyDescent="0.2">
      <c r="A29" s="61"/>
      <c r="B29" s="61"/>
      <c r="C29" s="49"/>
    </row>
    <row r="30" spans="1:3" x14ac:dyDescent="0.2">
      <c r="A30" s="61"/>
      <c r="B30" s="61"/>
      <c r="C30" s="49"/>
    </row>
    <row r="31" spans="1:3" x14ac:dyDescent="0.2">
      <c r="A31" s="61"/>
      <c r="B31" s="61"/>
      <c r="C31" s="49"/>
    </row>
    <row r="32" spans="1:3" x14ac:dyDescent="0.2">
      <c r="A32" s="204" t="s">
        <v>51</v>
      </c>
      <c r="B32" s="205"/>
      <c r="C32" s="50">
        <f>ROUND(SUM(C28:C31),0)</f>
        <v>0</v>
      </c>
    </row>
    <row r="33" spans="1:3" ht="15.75" x14ac:dyDescent="0.25">
      <c r="A33" s="200" t="s">
        <v>25</v>
      </c>
      <c r="B33" s="201"/>
      <c r="C33" s="98">
        <f>ROUND(SUM('Per &amp; Fringe'!H42+'Per &amp; Fringe'!H45+'Equip,Travel, M&amp;O'!I14+'Equip,Travel, M&amp;O'!I25+'Equip,Travel, M&amp;O'!I43+'Sub, Other &amp; Total'!C25+'Sub, Other &amp; Total'!C32),0)</f>
        <v>0</v>
      </c>
    </row>
    <row r="34" spans="1:3" ht="15.75" x14ac:dyDescent="0.25">
      <c r="A34" s="80" t="s">
        <v>70</v>
      </c>
      <c r="B34" s="81"/>
      <c r="C34" s="71"/>
    </row>
    <row r="35" spans="1:3" ht="15.75" x14ac:dyDescent="0.25">
      <c r="A35" s="99" t="s">
        <v>71</v>
      </c>
      <c r="B35" s="100"/>
      <c r="C35" s="103" t="s">
        <v>2</v>
      </c>
    </row>
    <row r="36" spans="1:3" ht="15.75" x14ac:dyDescent="0.25">
      <c r="A36" s="199"/>
      <c r="B36" s="199"/>
      <c r="C36" s="104"/>
    </row>
    <row r="37" spans="1:3" ht="15.75" x14ac:dyDescent="0.25">
      <c r="A37" s="199"/>
      <c r="B37" s="199"/>
      <c r="C37" s="104"/>
    </row>
    <row r="38" spans="1:3" x14ac:dyDescent="0.2">
      <c r="A38" s="115" t="s">
        <v>72</v>
      </c>
      <c r="B38" s="117"/>
      <c r="C38" s="71">
        <f>SUM(C36:C37)</f>
        <v>0</v>
      </c>
    </row>
  </sheetData>
  <sheetProtection selectLockedCells="1"/>
  <protectedRanges>
    <protectedRange sqref="B15:B20 A21:B25 A14:B14 A28:B32 B8:B13 A6:B7" name="Range1"/>
    <protectedRange sqref="A8:A13 A15:A20" name="Range1_3"/>
    <protectedRange sqref="C32:C33 C25" name="Range1_6"/>
    <protectedRange sqref="C38 C34" name="Range1_6_1"/>
  </protectedRanges>
  <mergeCells count="26">
    <mergeCell ref="A20:B20"/>
    <mergeCell ref="A22:B22"/>
    <mergeCell ref="A23:B23"/>
    <mergeCell ref="A26:C26"/>
    <mergeCell ref="A1:C1"/>
    <mergeCell ref="A2:C2"/>
    <mergeCell ref="A9:B9"/>
    <mergeCell ref="A10:B10"/>
    <mergeCell ref="A6:C6"/>
    <mergeCell ref="A7:C7"/>
    <mergeCell ref="A36:B36"/>
    <mergeCell ref="A37:B37"/>
    <mergeCell ref="B4:C4"/>
    <mergeCell ref="A38:B38"/>
    <mergeCell ref="A33:B33"/>
    <mergeCell ref="A11:B11"/>
    <mergeCell ref="A12:B12"/>
    <mergeCell ref="A13:B13"/>
    <mergeCell ref="A15:B15"/>
    <mergeCell ref="A16:B16"/>
    <mergeCell ref="A17:B17"/>
    <mergeCell ref="A24:B24"/>
    <mergeCell ref="A32:B32"/>
    <mergeCell ref="A25:B25"/>
    <mergeCell ref="A18:B18"/>
    <mergeCell ref="A19:B19"/>
  </mergeCells>
  <phoneticPr fontId="6" type="noConversion"/>
  <printOptions horizontalCentered="1"/>
  <pageMargins left="0.5" right="0.5" top="0.41" bottom="0.25" header="0.34" footer="0.42"/>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Sum</vt:lpstr>
      <vt:lpstr>Per &amp; Fringe</vt:lpstr>
      <vt:lpstr>Equip,Travel, M&amp;O</vt:lpstr>
      <vt:lpstr>Sub, Other &amp; Total</vt:lpstr>
      <vt:lpstr>'Budget Sum'!Print_Area</vt:lpstr>
      <vt:lpstr>'Equip,Travel, M&amp;O'!Print_Area</vt:lpstr>
      <vt:lpstr>'Per &amp; Fringe'!Print_Area</vt:lpstr>
      <vt:lpstr>'Sub, Other &amp; Total'!Print_Area</vt:lpstr>
    </vt:vector>
  </TitlesOfParts>
  <Company>NYS Office for the Aging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Munford, Theresa (OFA)</cp:lastModifiedBy>
  <cp:lastPrinted>2020-01-23T16:08:10Z</cp:lastPrinted>
  <dcterms:created xsi:type="dcterms:W3CDTF">2006-02-21T21:13:43Z</dcterms:created>
  <dcterms:modified xsi:type="dcterms:W3CDTF">2020-06-01T18:45:11Z</dcterms:modified>
</cp:coreProperties>
</file>